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activeTab="1"/>
  </bookViews>
  <sheets>
    <sheet name="Participation" sheetId="1" r:id="rId1"/>
    <sheet name="Turkey Trot" sheetId="2" r:id="rId2"/>
    <sheet name="Wing Ding" sheetId="3" r:id="rId3"/>
    <sheet name="Gobbler" sheetId="4" r:id="rId4"/>
  </sheets>
  <definedNames>
    <definedName name="_xlnm.Print_Area" localSheetId="0">'Participation'!$A$1:$K$42</definedName>
    <definedName name="_xlnm.Print_Area" localSheetId="1">'Turkey Trot'!$A$1:$I$105</definedName>
    <definedName name="_xlnm.Print_Titles" localSheetId="3">'Gobbler'!$1:$1</definedName>
  </definedNames>
  <calcPr fullCalcOnLoad="1"/>
</workbook>
</file>

<file path=xl/sharedStrings.xml><?xml version="1.0" encoding="utf-8"?>
<sst xmlns="http://schemas.openxmlformats.org/spreadsheetml/2006/main" count="931" uniqueCount="624">
  <si>
    <t>TOTAL</t>
  </si>
  <si>
    <t>N/A</t>
  </si>
  <si>
    <t>62/78</t>
  </si>
  <si>
    <t>58/76</t>
  </si>
  <si>
    <t>49/69</t>
  </si>
  <si>
    <t>60/81</t>
  </si>
  <si>
    <t>59/86</t>
  </si>
  <si>
    <t>58/68</t>
  </si>
  <si>
    <t>64/88</t>
  </si>
  <si>
    <t>73/85</t>
  </si>
  <si>
    <t>54/80</t>
  </si>
  <si>
    <t>60/79</t>
  </si>
  <si>
    <t>57/76</t>
  </si>
  <si>
    <t>55/78</t>
  </si>
  <si>
    <t>61/79</t>
  </si>
  <si>
    <t>65/79</t>
  </si>
  <si>
    <t>49/73</t>
  </si>
  <si>
    <t>46/74</t>
  </si>
  <si>
    <t>51/74</t>
  </si>
  <si>
    <t>58/77</t>
  </si>
  <si>
    <t>59/81</t>
  </si>
  <si>
    <t>64/80</t>
  </si>
  <si>
    <t>43/72</t>
  </si>
  <si>
    <t>52/67</t>
  </si>
  <si>
    <t>63/81</t>
  </si>
  <si>
    <t>68/71</t>
  </si>
  <si>
    <t>54/76</t>
  </si>
  <si>
    <t xml:space="preserve"> </t>
  </si>
  <si>
    <t xml:space="preserve">     </t>
  </si>
  <si>
    <t>Year</t>
  </si>
  <si>
    <t>Gobbler</t>
  </si>
  <si>
    <t>Total</t>
  </si>
  <si>
    <t>Fee</t>
  </si>
  <si>
    <t>Temp</t>
  </si>
  <si>
    <t>Turkey
Trot</t>
  </si>
  <si>
    <t>Wing
Ding</t>
  </si>
  <si>
    <t>HUGO WEY</t>
  </si>
  <si>
    <t xml:space="preserve"> 31:04</t>
  </si>
  <si>
    <t>BECKY ROWSEY</t>
  </si>
  <si>
    <t xml:space="preserve"> 39:19</t>
  </si>
  <si>
    <t>MARTIN EGAL</t>
  </si>
  <si>
    <t xml:space="preserve"> 31:09</t>
  </si>
  <si>
    <t>KATHY McINTYRE</t>
  </si>
  <si>
    <t xml:space="preserve"> N/A</t>
  </si>
  <si>
    <t>MARCUS TRIGG</t>
  </si>
  <si>
    <t xml:space="preserve"> 30:18</t>
  </si>
  <si>
    <t>CATHY PERKINS</t>
  </si>
  <si>
    <t xml:space="preserve"> 37:37</t>
  </si>
  <si>
    <t xml:space="preserve"> 30:30</t>
  </si>
  <si>
    <t>MARY DOUGHERTY</t>
  </si>
  <si>
    <t xml:space="preserve"> 38:45</t>
  </si>
  <si>
    <t>*</t>
  </si>
  <si>
    <t>PERRY HUNTER</t>
  </si>
  <si>
    <t xml:space="preserve"> 31:36</t>
  </si>
  <si>
    <t>JENNIFER BEAN</t>
  </si>
  <si>
    <t>CHRIS PALMER</t>
  </si>
  <si>
    <t xml:space="preserve"> 30:44</t>
  </si>
  <si>
    <t>MARY LEVEL</t>
  </si>
  <si>
    <t xml:space="preserve"> 35:50</t>
  </si>
  <si>
    <t>JEFF PIGG</t>
  </si>
  <si>
    <t xml:space="preserve"> 31:01</t>
  </si>
  <si>
    <t>NINA ZOLLO</t>
  </si>
  <si>
    <t xml:space="preserve"> 36:59</t>
  </si>
  <si>
    <t>PAT McDONOUGH</t>
  </si>
  <si>
    <t xml:space="preserve"> 31:46</t>
  </si>
  <si>
    <t>CHRIS DURSTEIN</t>
  </si>
  <si>
    <t xml:space="preserve"> 37:33</t>
  </si>
  <si>
    <t xml:space="preserve"> 30:41</t>
  </si>
  <si>
    <t>VICKI STRONG</t>
  </si>
  <si>
    <t xml:space="preserve"> 39:14</t>
  </si>
  <si>
    <t>DROR VAKNIN</t>
  </si>
  <si>
    <t xml:space="preserve"> 30:20</t>
  </si>
  <si>
    <t xml:space="preserve"> 37:20</t>
  </si>
  <si>
    <t>BILL MANTOOTH</t>
  </si>
  <si>
    <t xml:space="preserve"> 30:59</t>
  </si>
  <si>
    <t>BARBARA JARNAGIN</t>
  </si>
  <si>
    <t xml:space="preserve"> 35:44</t>
  </si>
  <si>
    <t>CHRIS BLOOR</t>
  </si>
  <si>
    <t xml:space="preserve"> 30:43</t>
  </si>
  <si>
    <t xml:space="preserve"> 35:35</t>
  </si>
  <si>
    <t>JOHN BOWDEN</t>
  </si>
  <si>
    <t xml:space="preserve"> 30:49</t>
  </si>
  <si>
    <t xml:space="preserve"> 35:24</t>
  </si>
  <si>
    <t xml:space="preserve"> 31:51</t>
  </si>
  <si>
    <t>MARY LEVEL-MENTON</t>
  </si>
  <si>
    <t xml:space="preserve"> 35:12</t>
  </si>
  <si>
    <t>PETER MAHER</t>
  </si>
  <si>
    <t xml:space="preserve"> 30:23</t>
  </si>
  <si>
    <t>JUDY MERCON</t>
  </si>
  <si>
    <t xml:space="preserve"> 36:31</t>
  </si>
  <si>
    <t xml:space="preserve"> 30:06</t>
  </si>
  <si>
    <t xml:space="preserve"> 35:16</t>
  </si>
  <si>
    <t xml:space="preserve"> 30:32</t>
  </si>
  <si>
    <t>LISA VAILL</t>
  </si>
  <si>
    <t xml:space="preserve"> 34:08</t>
  </si>
  <si>
    <t xml:space="preserve"> 31:15</t>
  </si>
  <si>
    <t xml:space="preserve"> 34:05</t>
  </si>
  <si>
    <t>PAUL MARMARO</t>
  </si>
  <si>
    <t xml:space="preserve"> 34:42</t>
  </si>
  <si>
    <t xml:space="preserve"> 31:32</t>
  </si>
  <si>
    <t xml:space="preserve"> 36:24</t>
  </si>
  <si>
    <t>ERIK LIPHAM</t>
  </si>
  <si>
    <t xml:space="preserve"> 31:31</t>
  </si>
  <si>
    <t>JUDY MAGUIRE</t>
  </si>
  <si>
    <t xml:space="preserve"> 36:18</t>
  </si>
  <si>
    <t>RUSS GERBERS</t>
  </si>
  <si>
    <t xml:space="preserve"> 31:05</t>
  </si>
  <si>
    <t>CHRISTY PHILLIPS</t>
  </si>
  <si>
    <t>THOMAS KUNISH</t>
  </si>
  <si>
    <t xml:space="preserve"> 32:30</t>
  </si>
  <si>
    <t xml:space="preserve"> 37:23</t>
  </si>
  <si>
    <t>SCOTT WINNER</t>
  </si>
  <si>
    <t xml:space="preserve"> 31:54</t>
  </si>
  <si>
    <t>VICKI STUM</t>
  </si>
  <si>
    <t xml:space="preserve"> 37:53</t>
  </si>
  <si>
    <t>ELAIS GONZALEZ</t>
  </si>
  <si>
    <t xml:space="preserve"> 31:35</t>
  </si>
  <si>
    <t xml:space="preserve"> 36:53</t>
  </si>
  <si>
    <t xml:space="preserve"> 32:11</t>
  </si>
  <si>
    <t xml:space="preserve"> 38:16</t>
  </si>
  <si>
    <t>JOEY ZINS</t>
  </si>
  <si>
    <t xml:space="preserve"> 32:26</t>
  </si>
  <si>
    <t>CHRISTA BENTON</t>
  </si>
  <si>
    <t xml:space="preserve"> 36:35</t>
  </si>
  <si>
    <t>ROB SMITH</t>
  </si>
  <si>
    <t xml:space="preserve"> 35:25</t>
  </si>
  <si>
    <t>LINDA ANDREWS</t>
  </si>
  <si>
    <t xml:space="preserve"> 45:29</t>
  </si>
  <si>
    <t>JIM KEPPELER</t>
  </si>
  <si>
    <t xml:space="preserve"> 33:20</t>
  </si>
  <si>
    <t>VICKY IMES</t>
  </si>
  <si>
    <t xml:space="preserve"> 42:59</t>
  </si>
  <si>
    <t xml:space="preserve"> 34:13</t>
  </si>
  <si>
    <t>CAROL JEAN VOSBURGH</t>
  </si>
  <si>
    <t xml:space="preserve"> 41:40</t>
  </si>
  <si>
    <t>GLENN CABLE</t>
  </si>
  <si>
    <t xml:space="preserve"> 34:52</t>
  </si>
  <si>
    <t xml:space="preserve"> 42:16</t>
  </si>
  <si>
    <t>STEVE HALL</t>
  </si>
  <si>
    <t xml:space="preserve"> 33:32</t>
  </si>
  <si>
    <t>DENISE JONES</t>
  </si>
  <si>
    <t xml:space="preserve"> 40:39</t>
  </si>
  <si>
    <t xml:space="preserve"> 34:22</t>
  </si>
  <si>
    <t>LAURA CALDWELL</t>
  </si>
  <si>
    <t xml:space="preserve"> 37:47</t>
  </si>
  <si>
    <t>ROYSTON DILLON</t>
  </si>
  <si>
    <t xml:space="preserve"> 34:36</t>
  </si>
  <si>
    <t>CATHY KALWAY</t>
  </si>
  <si>
    <t xml:space="preserve"> 34:15</t>
  </si>
  <si>
    <t>LINDA MASON</t>
  </si>
  <si>
    <t xml:space="preserve"> 40:24</t>
  </si>
  <si>
    <t>KEVIN MOATS</t>
  </si>
  <si>
    <t xml:space="preserve"> 34:29</t>
  </si>
  <si>
    <t>MARY HANLON</t>
  </si>
  <si>
    <t xml:space="preserve"> 37:05</t>
  </si>
  <si>
    <t>JEFF DELIE</t>
  </si>
  <si>
    <t xml:space="preserve"> 34:00</t>
  </si>
  <si>
    <t xml:space="preserve"> 37:14</t>
  </si>
  <si>
    <t xml:space="preserve"> 33:29</t>
  </si>
  <si>
    <t xml:space="preserve"> 38:06</t>
  </si>
  <si>
    <t>TIM SIMPKINS</t>
  </si>
  <si>
    <t xml:space="preserve"> 34:25</t>
  </si>
  <si>
    <t xml:space="preserve"> 38:57</t>
  </si>
  <si>
    <t xml:space="preserve"> 34:37</t>
  </si>
  <si>
    <t xml:space="preserve"> 38:12</t>
  </si>
  <si>
    <t>STEVE WILSON</t>
  </si>
  <si>
    <t xml:space="preserve"> 32:44</t>
  </si>
  <si>
    <t>KATHLEEN KAYE</t>
  </si>
  <si>
    <t xml:space="preserve"> 39:05</t>
  </si>
  <si>
    <t>RICH LARSEN</t>
  </si>
  <si>
    <t xml:space="preserve"> 36:38</t>
  </si>
  <si>
    <t>LISA VALENTINE</t>
  </si>
  <si>
    <t xml:space="preserve"> 39:10</t>
  </si>
  <si>
    <t>FRANK DePIZZO</t>
  </si>
  <si>
    <t xml:space="preserve"> 34:44</t>
  </si>
  <si>
    <t>MARY ANN PROTZ</t>
  </si>
  <si>
    <t xml:space="preserve"> 39:44</t>
  </si>
  <si>
    <t>KEITH SAWAYDA</t>
  </si>
  <si>
    <t xml:space="preserve"> 34:57</t>
  </si>
  <si>
    <t xml:space="preserve"> 39:35</t>
  </si>
  <si>
    <t xml:space="preserve"> 34:56</t>
  </si>
  <si>
    <t xml:space="preserve"> 40:30</t>
  </si>
  <si>
    <t>STEVE MANDEL</t>
  </si>
  <si>
    <t xml:space="preserve"> 33:50</t>
  </si>
  <si>
    <t xml:space="preserve"> 38:44</t>
  </si>
  <si>
    <t>DONALD ARDELL</t>
  </si>
  <si>
    <t xml:space="preserve"> 37:28</t>
  </si>
  <si>
    <t>DEE BAYS</t>
  </si>
  <si>
    <t xml:space="preserve"> 43:51</t>
  </si>
  <si>
    <t xml:space="preserve"> 37:36</t>
  </si>
  <si>
    <t xml:space="preserve"> 45:46</t>
  </si>
  <si>
    <t>JOHN JEROME JR.</t>
  </si>
  <si>
    <t xml:space="preserve"> 37:29</t>
  </si>
  <si>
    <t>MERLE HINES</t>
  </si>
  <si>
    <t xml:space="preserve"> 48:52</t>
  </si>
  <si>
    <t xml:space="preserve"> 39:47</t>
  </si>
  <si>
    <t>SHARON BEAL</t>
  </si>
  <si>
    <t xml:space="preserve"> 48:33</t>
  </si>
  <si>
    <t>STEVE MIKLES</t>
  </si>
  <si>
    <t xml:space="preserve"> 37:16</t>
  </si>
  <si>
    <t>LYNN GRAY</t>
  </si>
  <si>
    <t xml:space="preserve"> 47:34</t>
  </si>
  <si>
    <t>IAN JACKSON</t>
  </si>
  <si>
    <t>PEG ELMER</t>
  </si>
  <si>
    <t xml:space="preserve"> 47:51</t>
  </si>
  <si>
    <t xml:space="preserve"> 37:57</t>
  </si>
  <si>
    <t xml:space="preserve"> 45:59</t>
  </si>
  <si>
    <t>ALBERT WIERINGA</t>
  </si>
  <si>
    <t xml:space="preserve"> 37:43</t>
  </si>
  <si>
    <t xml:space="preserve"> 45:50</t>
  </si>
  <si>
    <t>NEW  COURSE</t>
  </si>
  <si>
    <t xml:space="preserve">   </t>
  </si>
  <si>
    <t xml:space="preserve">RECORD-HOLDERS UNDERLINED </t>
  </si>
  <si>
    <t>TERRY CREWS</t>
  </si>
  <si>
    <t>MIKE WILLIAMS</t>
  </si>
  <si>
    <t>HEATHER DAWSON</t>
  </si>
  <si>
    <t>?</t>
  </si>
  <si>
    <t>BRAIN BENNEDICT</t>
  </si>
  <si>
    <t>LORETTA SIMEON</t>
  </si>
  <si>
    <t>TRAVIS GRAPPO</t>
  </si>
  <si>
    <t>LYNN ZIEGLER</t>
  </si>
  <si>
    <t>KEITH BATTEN</t>
  </si>
  <si>
    <t>MIKE ANDERSON</t>
  </si>
  <si>
    <t>KRISTIN SAVERY</t>
  </si>
  <si>
    <t>LOU SNELLING</t>
  </si>
  <si>
    <t>JIM SELLERS</t>
  </si>
  <si>
    <t>JACKI WALLER</t>
  </si>
  <si>
    <t>CORNELIUS HILL</t>
  </si>
  <si>
    <t>LAURE BLUME</t>
  </si>
  <si>
    <t>KEN MAGEE</t>
  </si>
  <si>
    <t>HELEN HOFSTEDE</t>
  </si>
  <si>
    <t>ERIN WILSON</t>
  </si>
  <si>
    <t>JEFF MASTERSON</t>
  </si>
  <si>
    <t>JACKI WACHTEL</t>
  </si>
  <si>
    <t>PETER EAGLESON</t>
  </si>
  <si>
    <t>JANICE SCOTT</t>
  </si>
  <si>
    <t>VIC HECKLER</t>
  </si>
  <si>
    <t>DENISE SKINNER</t>
  </si>
  <si>
    <t>J.H. CLAIR</t>
  </si>
  <si>
    <t>CHACH LOCKHART</t>
  </si>
  <si>
    <t>BRAD GLUTH</t>
  </si>
  <si>
    <t>ROY PRASAD</t>
  </si>
  <si>
    <t>BETH GALVIN-YALOWICH</t>
  </si>
  <si>
    <t>JOE COSTAS</t>
  </si>
  <si>
    <t>LISA KOTHE</t>
  </si>
  <si>
    <t>MICKEY HOOKE</t>
  </si>
  <si>
    <t>ALVARO PALACIOS</t>
  </si>
  <si>
    <t>DAVE O'MEARA</t>
  </si>
  <si>
    <t>BOBBY DESANTIS</t>
  </si>
  <si>
    <t>CAROL WILSON</t>
  </si>
  <si>
    <t>DOUG GOODHUE</t>
  </si>
  <si>
    <t>ROGER SWEENEY</t>
  </si>
  <si>
    <t>KATHY GRUBER</t>
  </si>
  <si>
    <t>KAREN ALEXEEV</t>
  </si>
  <si>
    <t>MAGGIE MILLER</t>
  </si>
  <si>
    <t xml:space="preserve">JOHN MASTERSON      </t>
  </si>
  <si>
    <t>SHELIA HAIRE</t>
  </si>
  <si>
    <t>BRENDAN MATTHIAS</t>
  </si>
  <si>
    <t>KAYA BLAUVELT</t>
  </si>
  <si>
    <t>BEN TAYLOR</t>
  </si>
  <si>
    <t>APRIL McCULLOUGH</t>
  </si>
  <si>
    <t>ERIC DIETERS</t>
  </si>
  <si>
    <t>DEANNA DRUGASH</t>
  </si>
  <si>
    <t>TREVER SCALES</t>
  </si>
  <si>
    <t>NICK FERRER</t>
  </si>
  <si>
    <t>DANIELLE COYLE</t>
  </si>
  <si>
    <t>ASHLEY GORMAN</t>
  </si>
  <si>
    <t>ASHLEY FORNSHELL</t>
  </si>
  <si>
    <t>Age</t>
  </si>
  <si>
    <t>Time</t>
  </si>
  <si>
    <t>KEVIN LYONS</t>
  </si>
  <si>
    <t>DANIEL FRENCH</t>
  </si>
  <si>
    <t>KAREN COLLINS</t>
  </si>
  <si>
    <t>SHEILA HAIRE</t>
  </si>
  <si>
    <t>CHRISTINA WOYTALEWICZ</t>
  </si>
  <si>
    <t>TOM MISTROT</t>
  </si>
  <si>
    <t>47/70</t>
  </si>
  <si>
    <t>DAVID BOSTON</t>
  </si>
  <si>
    <t>ALYSON FOX</t>
  </si>
  <si>
    <t>LAURENT BIDARI</t>
  </si>
  <si>
    <t>KIM MORAN</t>
  </si>
  <si>
    <t>MIKE RICHMOND</t>
  </si>
  <si>
    <t>KRISTIE HOWARD</t>
  </si>
  <si>
    <t>CARMAN BROOKS</t>
  </si>
  <si>
    <t>RANDY NAJERA</t>
  </si>
  <si>
    <t>NATALIE COLE-BOWDEN</t>
  </si>
  <si>
    <t>Overall Male</t>
  </si>
  <si>
    <t>Overall Female</t>
  </si>
  <si>
    <t>Masters Male</t>
  </si>
  <si>
    <t>Masters Female</t>
  </si>
  <si>
    <t>Grand Masters Male</t>
  </si>
  <si>
    <t>Grand Masters Female</t>
  </si>
  <si>
    <t xml:space="preserve">ABOVE WAS 2nd OVERALL </t>
  </si>
  <si>
    <t>Online
Free</t>
  </si>
  <si>
    <t>66/83</t>
  </si>
  <si>
    <t>5K WINGDING STARTED 1988</t>
  </si>
  <si>
    <t>5K FUN RUN STARTED 2008</t>
  </si>
  <si>
    <t>50/76</t>
  </si>
  <si>
    <t>1MILE GOBBLER STARTED 1980</t>
  </si>
  <si>
    <t>SCOTT MACKEY</t>
  </si>
  <si>
    <t xml:space="preserve"> 31:37</t>
  </si>
  <si>
    <t xml:space="preserve"> 32:42</t>
  </si>
  <si>
    <t xml:space="preserve"> 35:55</t>
  </si>
  <si>
    <t xml:space="preserve"> 42:11</t>
  </si>
  <si>
    <t>TONY BLACK</t>
  </si>
  <si>
    <t xml:space="preserve"> 44:49</t>
  </si>
  <si>
    <t xml:space="preserve"> 36:26</t>
  </si>
  <si>
    <t xml:space="preserve"> 36:27</t>
  </si>
  <si>
    <t>KATHY FRAILING</t>
  </si>
  <si>
    <t xml:space="preserve"> 40:50</t>
  </si>
  <si>
    <t>MICHELLE LaPOINTE</t>
  </si>
  <si>
    <t xml:space="preserve"> 45:05</t>
  </si>
  <si>
    <t>TYRONE BELL</t>
  </si>
  <si>
    <t xml:space="preserve"> 15:06</t>
  </si>
  <si>
    <t xml:space="preserve"> 15:42</t>
  </si>
  <si>
    <t xml:space="preserve"> 15:40</t>
  </si>
  <si>
    <t xml:space="preserve"> 16:27</t>
  </si>
  <si>
    <t xml:space="preserve"> 15:44</t>
  </si>
  <si>
    <t xml:space="preserve"> 15:38</t>
  </si>
  <si>
    <t xml:space="preserve"> 14:58</t>
  </si>
  <si>
    <t xml:space="preserve"> 14:48</t>
  </si>
  <si>
    <t xml:space="preserve"> 15:15</t>
  </si>
  <si>
    <t xml:space="preserve"> 15:11</t>
  </si>
  <si>
    <t xml:space="preserve"> 15:54</t>
  </si>
  <si>
    <t xml:space="preserve"> 15:30</t>
  </si>
  <si>
    <t xml:space="preserve"> 15:17</t>
  </si>
  <si>
    <t xml:space="preserve"> 15:29</t>
  </si>
  <si>
    <t xml:space="preserve"> 15:07</t>
  </si>
  <si>
    <t xml:space="preserve"> 14:50</t>
  </si>
  <si>
    <t xml:space="preserve"> 15:14</t>
  </si>
  <si>
    <t xml:space="preserve"> 17:47</t>
  </si>
  <si>
    <t xml:space="preserve"> 18:15</t>
  </si>
  <si>
    <t xml:space="preserve"> 16:49</t>
  </si>
  <si>
    <t xml:space="preserve"> 17:40</t>
  </si>
  <si>
    <t xml:space="preserve"> 17:02</t>
  </si>
  <si>
    <t xml:space="preserve"> 17:56</t>
  </si>
  <si>
    <t xml:space="preserve"> 17:08</t>
  </si>
  <si>
    <t xml:space="preserve"> 18:23</t>
  </si>
  <si>
    <t xml:space="preserve"> 17:58</t>
  </si>
  <si>
    <t xml:space="preserve"> 18:06</t>
  </si>
  <si>
    <t xml:space="preserve"> 17:19</t>
  </si>
  <si>
    <t xml:space="preserve"> 17:31</t>
  </si>
  <si>
    <t xml:space="preserve"> 17:33</t>
  </si>
  <si>
    <t xml:space="preserve"> 17:35</t>
  </si>
  <si>
    <t xml:space="preserve"> 17:41</t>
  </si>
  <si>
    <t xml:space="preserve"> 18:02</t>
  </si>
  <si>
    <t xml:space="preserve"> 17:55</t>
  </si>
  <si>
    <t xml:space="preserve"> 18:13</t>
  </si>
  <si>
    <t xml:space="preserve"> 20:28</t>
  </si>
  <si>
    <t xml:space="preserve"> 19:40</t>
  </si>
  <si>
    <t xml:space="preserve"> 20:32</t>
  </si>
  <si>
    <t xml:space="preserve"> 18:16</t>
  </si>
  <si>
    <t xml:space="preserve"> 19:24</t>
  </si>
  <si>
    <t xml:space="preserve"> 20:15</t>
  </si>
  <si>
    <t xml:space="preserve"> 18:42</t>
  </si>
  <si>
    <t xml:space="preserve"> 20:25</t>
  </si>
  <si>
    <t xml:space="preserve"> 19:16</t>
  </si>
  <si>
    <t xml:space="preserve"> 19:03</t>
  </si>
  <si>
    <t xml:space="preserve"> 19:27</t>
  </si>
  <si>
    <t xml:space="preserve"> 18:54</t>
  </si>
  <si>
    <t xml:space="preserve"> 16:35</t>
  </si>
  <si>
    <t xml:space="preserve"> 16:26</t>
  </si>
  <si>
    <t xml:space="preserve"> 17:32</t>
  </si>
  <si>
    <t xml:space="preserve"> 15:59</t>
  </si>
  <si>
    <t xml:space="preserve"> 16:52</t>
  </si>
  <si>
    <t xml:space="preserve"> 16:09</t>
  </si>
  <si>
    <t xml:space="preserve"> 16:18</t>
  </si>
  <si>
    <t xml:space="preserve"> 17:48</t>
  </si>
  <si>
    <t xml:space="preserve"> 17:37</t>
  </si>
  <si>
    <t xml:space="preserve"> 18:05</t>
  </si>
  <si>
    <t xml:space="preserve"> 18:33</t>
  </si>
  <si>
    <t xml:space="preserve"> 17:59</t>
  </si>
  <si>
    <t xml:space="preserve"> 17:52</t>
  </si>
  <si>
    <t xml:space="preserve"> 17:53</t>
  </si>
  <si>
    <t xml:space="preserve"> 18:08</t>
  </si>
  <si>
    <t xml:space="preserve"> 18:36</t>
  </si>
  <si>
    <t xml:space="preserve"> 17:57</t>
  </si>
  <si>
    <t xml:space="preserve"> 18:51</t>
  </si>
  <si>
    <t xml:space="preserve"> 20:49</t>
  </si>
  <si>
    <t xml:space="preserve"> 20:50</t>
  </si>
  <si>
    <t xml:space="preserve"> 21:24</t>
  </si>
  <si>
    <t xml:space="preserve"> 22:43</t>
  </si>
  <si>
    <t xml:space="preserve"> 21:49</t>
  </si>
  <si>
    <t xml:space="preserve"> 23:19</t>
  </si>
  <si>
    <t xml:space="preserve"> 23:31</t>
  </si>
  <si>
    <t xml:space="preserve"> 22:19</t>
  </si>
  <si>
    <t xml:space="preserve"> 22:08</t>
  </si>
  <si>
    <t xml:space="preserve"> 17:50</t>
  </si>
  <si>
    <t xml:space="preserve"> 17:38</t>
  </si>
  <si>
    <t xml:space="preserve"> 19:39</t>
  </si>
  <si>
    <t xml:space="preserve"> 21:20</t>
  </si>
  <si>
    <t xml:space="preserve"> 4:36</t>
  </si>
  <si>
    <t>KENDRA MILLER</t>
  </si>
  <si>
    <t xml:space="preserve"> 6:20</t>
  </si>
  <si>
    <t xml:space="preserve"> 32:07</t>
  </si>
  <si>
    <t xml:space="preserve"> 34:38</t>
  </si>
  <si>
    <t>FRED DORSEY</t>
  </si>
  <si>
    <t xml:space="preserve"> 38:42</t>
  </si>
  <si>
    <t xml:space="preserve"> 37:10</t>
  </si>
  <si>
    <t xml:space="preserve"> 35:56</t>
  </si>
  <si>
    <t>JAN BURGER</t>
  </si>
  <si>
    <t xml:space="preserve"> 41:51</t>
  </si>
  <si>
    <t xml:space="preserve"> 46:19</t>
  </si>
  <si>
    <t xml:space="preserve"> 15:00</t>
  </si>
  <si>
    <t xml:space="preserve"> 16:04</t>
  </si>
  <si>
    <t>JACK SILVA</t>
  </si>
  <si>
    <t xml:space="preserve"> 18:26</t>
  </si>
  <si>
    <t xml:space="preserve"> 17:25</t>
  </si>
  <si>
    <t>DONNA NESSLAR</t>
  </si>
  <si>
    <t xml:space="preserve"> 19:47</t>
  </si>
  <si>
    <t xml:space="preserve"> 20:08</t>
  </si>
  <si>
    <t xml:space="preserve"> 4:27</t>
  </si>
  <si>
    <t>JANET HOWARD</t>
  </si>
  <si>
    <t xml:space="preserve"> 5:57</t>
  </si>
  <si>
    <t xml:space="preserve"> 37:31</t>
  </si>
  <si>
    <t xml:space="preserve"> 4:43</t>
  </si>
  <si>
    <t xml:space="preserve"> 6:27</t>
  </si>
  <si>
    <t>RUSSELL SNYDER</t>
  </si>
  <si>
    <t xml:space="preserve"> 15:10</t>
  </si>
  <si>
    <t>RICARDO LAMAS</t>
  </si>
  <si>
    <t xml:space="preserve"> 16:44</t>
  </si>
  <si>
    <t>BRIAN LESTER</t>
  </si>
  <si>
    <t xml:space="preserve"> 17:43</t>
  </si>
  <si>
    <t xml:space="preserve"> 19:59</t>
  </si>
  <si>
    <t>MARY STEWART-WONG</t>
  </si>
  <si>
    <t xml:space="preserve"> 24:06</t>
  </si>
  <si>
    <t>TONY NICOLOSI</t>
  </si>
  <si>
    <t xml:space="preserve"> 31:43</t>
  </si>
  <si>
    <t>ERIC CHAYKOSKY</t>
  </si>
  <si>
    <t xml:space="preserve"> 38:13</t>
  </si>
  <si>
    <t xml:space="preserve"> 35:43</t>
  </si>
  <si>
    <t>LOIS WAITE</t>
  </si>
  <si>
    <t xml:space="preserve"> 39:42</t>
  </si>
  <si>
    <t>AMY McCLENATHAN</t>
  </si>
  <si>
    <t xml:space="preserve"> 43:37</t>
  </si>
  <si>
    <t xml:space="preserve"> 4:44</t>
  </si>
  <si>
    <t xml:space="preserve"> 4:13</t>
  </si>
  <si>
    <t xml:space="preserve"> 5:02</t>
  </si>
  <si>
    <t xml:space="preserve"> 4:48</t>
  </si>
  <si>
    <t xml:space="preserve"> 4:54</t>
  </si>
  <si>
    <t xml:space="preserve"> 4:14</t>
  </si>
  <si>
    <t xml:space="preserve"> 4:38</t>
  </si>
  <si>
    <t xml:space="preserve"> 4:33</t>
  </si>
  <si>
    <t xml:space="preserve"> 4:31</t>
  </si>
  <si>
    <t xml:space="preserve"> 4:30</t>
  </si>
  <si>
    <t xml:space="preserve"> 4:28</t>
  </si>
  <si>
    <t xml:space="preserve"> 5:03</t>
  </si>
  <si>
    <t xml:space="preserve"> 5:25</t>
  </si>
  <si>
    <t xml:space="preserve"> 6:03</t>
  </si>
  <si>
    <t xml:space="preserve"> 5:59</t>
  </si>
  <si>
    <t xml:space="preserve"> 5:43</t>
  </si>
  <si>
    <t xml:space="preserve"> 6:30</t>
  </si>
  <si>
    <t xml:space="preserve"> 5:54</t>
  </si>
  <si>
    <t xml:space="preserve"> 5:33</t>
  </si>
  <si>
    <t xml:space="preserve"> 5:31</t>
  </si>
  <si>
    <t xml:space="preserve"> 6:08</t>
  </si>
  <si>
    <t xml:space="preserve"> 5:40</t>
  </si>
  <si>
    <t xml:space="preserve"> 5:16</t>
  </si>
  <si>
    <t>67/81</t>
  </si>
  <si>
    <t>60/69</t>
  </si>
  <si>
    <t>LEE STEPHENS</t>
  </si>
  <si>
    <t xml:space="preserve"> 32:27</t>
  </si>
  <si>
    <t>SARA PETRICK</t>
  </si>
  <si>
    <t xml:space="preserve"> 36:50</t>
  </si>
  <si>
    <t>STEVE WILCOX</t>
  </si>
  <si>
    <t xml:space="preserve"> 34:30</t>
  </si>
  <si>
    <t xml:space="preserve"> 41:50</t>
  </si>
  <si>
    <t>DENNIS BYRON</t>
  </si>
  <si>
    <t xml:space="preserve"> 38:29</t>
  </si>
  <si>
    <t>CAROL BANCROFT</t>
  </si>
  <si>
    <t xml:space="preserve"> 46:06</t>
  </si>
  <si>
    <t>RYAN RIPLEY</t>
  </si>
  <si>
    <t>BRIANA WHALEY</t>
  </si>
  <si>
    <t xml:space="preserve"> 16:30</t>
  </si>
  <si>
    <t xml:space="preserve"> 18:45</t>
  </si>
  <si>
    <t>BOBBY DESNTIS</t>
  </si>
  <si>
    <t>AMY MCCLENATHAN</t>
  </si>
  <si>
    <t xml:space="preserve"> 20:26</t>
  </si>
  <si>
    <t>TIM DURAN</t>
  </si>
  <si>
    <t>2ND MASTERS</t>
  </si>
  <si>
    <t xml:space="preserve"> 17:00</t>
  </si>
  <si>
    <t>SHANE STROUP</t>
  </si>
  <si>
    <t xml:space="preserve"> 4:16</t>
  </si>
  <si>
    <t>ALLISON SHIRLEY</t>
  </si>
  <si>
    <t>59/74</t>
  </si>
  <si>
    <t>JACOB BROOKS</t>
  </si>
  <si>
    <t xml:space="preserve"> 35:48</t>
  </si>
  <si>
    <t>LARRY SMART</t>
  </si>
  <si>
    <t xml:space="preserve"> 35:37</t>
  </si>
  <si>
    <t xml:space="preserve"> 39:50</t>
  </si>
  <si>
    <t>TIM DORAN</t>
  </si>
  <si>
    <t xml:space="preserve"> 37:03</t>
  </si>
  <si>
    <t>ERIN RUSSELL</t>
  </si>
  <si>
    <t xml:space="preserve"> 44:08</t>
  </si>
  <si>
    <t xml:space="preserve"> 14:56</t>
  </si>
  <si>
    <t>HEATHER NICOLOSI</t>
  </si>
  <si>
    <t xml:space="preserve"> 17:16</t>
  </si>
  <si>
    <t xml:space="preserve"> 17:01</t>
  </si>
  <si>
    <t>CONNIE MENDOZA</t>
  </si>
  <si>
    <t>JEFF LESSIE</t>
  </si>
  <si>
    <t>MARSHA EICHOLTZ</t>
  </si>
  <si>
    <t>DANIEL WEHUNT</t>
  </si>
  <si>
    <t xml:space="preserve"> 4:19</t>
  </si>
  <si>
    <t>KRISTEN COURCELLE</t>
  </si>
  <si>
    <t xml:space="preserve"> 5:51</t>
  </si>
  <si>
    <t>50/70</t>
  </si>
  <si>
    <t xml:space="preserve"> 35:47</t>
  </si>
  <si>
    <t>JON MOTT</t>
  </si>
  <si>
    <t xml:space="preserve"> 32:51</t>
  </si>
  <si>
    <t>JEF VERECKT</t>
  </si>
  <si>
    <t xml:space="preserve"> 35:42</t>
  </si>
  <si>
    <t xml:space="preserve"> 40:17</t>
  </si>
  <si>
    <t>ANDREW SCAVELLI</t>
  </si>
  <si>
    <t xml:space="preserve"> 37:54</t>
  </si>
  <si>
    <t>TERRI DOHENY</t>
  </si>
  <si>
    <t xml:space="preserve"> 45:56</t>
  </si>
  <si>
    <t xml:space="preserve"> 17:09</t>
  </si>
  <si>
    <t>DAN BERGESON</t>
  </si>
  <si>
    <t xml:space="preserve"> 17:20</t>
  </si>
  <si>
    <t xml:space="preserve"> 19:53</t>
  </si>
  <si>
    <t xml:space="preserve"> 20:53</t>
  </si>
  <si>
    <t xml:space="preserve"> 21:07</t>
  </si>
  <si>
    <t>ALYSSA STEVENS</t>
  </si>
  <si>
    <t xml:space="preserve"> 5:32</t>
  </si>
  <si>
    <t>39/66</t>
  </si>
  <si>
    <t>Clearwater
Challenge</t>
  </si>
  <si>
    <t xml:space="preserve"> 31:49</t>
  </si>
  <si>
    <t xml:space="preserve"> 34:24</t>
  </si>
  <si>
    <t xml:space="preserve"> 42:39</t>
  </si>
  <si>
    <t xml:space="preserve"> 38:58</t>
  </si>
  <si>
    <t xml:space="preserve"> 46:20</t>
  </si>
  <si>
    <t>PAUL MCKENNA</t>
  </si>
  <si>
    <t xml:space="preserve"> 15:31</t>
  </si>
  <si>
    <t>KERRY ALLEN</t>
  </si>
  <si>
    <t>BLAIR BURNETT</t>
  </si>
  <si>
    <t xml:space="preserve"> 17:36</t>
  </si>
  <si>
    <t xml:space="preserve"> 19:28</t>
  </si>
  <si>
    <t xml:space="preserve"> 18:55</t>
  </si>
  <si>
    <t xml:space="preserve"> 21:34</t>
  </si>
  <si>
    <t xml:space="preserve"> 4:55</t>
  </si>
  <si>
    <t>CLEARWATER CHALLENGE STARTED 2012</t>
  </si>
  <si>
    <t>48/67</t>
  </si>
  <si>
    <t xml:space="preserve"> 31:33</t>
  </si>
  <si>
    <t>ADRIENNE CURTIS</t>
  </si>
  <si>
    <t xml:space="preserve"> 39:24</t>
  </si>
  <si>
    <t>JON NOLAND</t>
  </si>
  <si>
    <t xml:space="preserve"> 33:02</t>
  </si>
  <si>
    <t>TRICIA BROOKOVER</t>
  </si>
  <si>
    <t xml:space="preserve"> 40:54</t>
  </si>
  <si>
    <t xml:space="preserve"> 37:32</t>
  </si>
  <si>
    <t xml:space="preserve"> 46:50</t>
  </si>
  <si>
    <t>GABE HOLGUIN</t>
  </si>
  <si>
    <t>JUSTINE FALCONE</t>
  </si>
  <si>
    <t xml:space="preserve"> 18:52</t>
  </si>
  <si>
    <t xml:space="preserve"> 16:38</t>
  </si>
  <si>
    <t xml:space="preserve"> 19:44</t>
  </si>
  <si>
    <t>ANDREW LLEWELLYN</t>
  </si>
  <si>
    <t>LAURYN FALCONE</t>
  </si>
  <si>
    <t xml:space="preserve"> 4:56</t>
  </si>
  <si>
    <t>64/81</t>
  </si>
  <si>
    <t>ANDREW DIMITRAKIS</t>
  </si>
  <si>
    <t>CARL DUNNE</t>
  </si>
  <si>
    <t xml:space="preserve"> 15:39</t>
  </si>
  <si>
    <t>KRISTEN TENAGLIA</t>
  </si>
  <si>
    <t>BOB BRAGG</t>
  </si>
  <si>
    <t xml:space="preserve"> 18:53</t>
  </si>
  <si>
    <t xml:space="preserve"> 22:36</t>
  </si>
  <si>
    <t xml:space="preserve"> 33:33</t>
  </si>
  <si>
    <t>CHRIS TREBILCOCK</t>
  </si>
  <si>
    <t>BECKY HOWARTH</t>
  </si>
  <si>
    <t xml:space="preserve"> 37:06</t>
  </si>
  <si>
    <t>LORI WILSON</t>
  </si>
  <si>
    <t xml:space="preserve"> 42:07</t>
  </si>
  <si>
    <t xml:space="preserve"> 39:12</t>
  </si>
  <si>
    <t xml:space="preserve"> 47:23</t>
  </si>
  <si>
    <t xml:space="preserve"> 4:10</t>
  </si>
  <si>
    <t>64/79</t>
  </si>
  <si>
    <t xml:space="preserve"> 33:08</t>
  </si>
  <si>
    <t>PAULA LAMONT</t>
  </si>
  <si>
    <t>JOSHUA RAYMAN</t>
  </si>
  <si>
    <t xml:space="preserve"> 36:06</t>
  </si>
  <si>
    <t xml:space="preserve"> 43:26</t>
  </si>
  <si>
    <t xml:space="preserve"> 40:08</t>
  </si>
  <si>
    <t xml:space="preserve"> 46:36</t>
  </si>
  <si>
    <t>KATHLEEN CROWLEY</t>
  </si>
  <si>
    <t xml:space="preserve"> 45:01</t>
  </si>
  <si>
    <t>MATT MAGEE</t>
  </si>
  <si>
    <t>PEYTON WITT</t>
  </si>
  <si>
    <t xml:space="preserve"> 18:34</t>
  </si>
  <si>
    <t>TRI THORNHILL</t>
  </si>
  <si>
    <t xml:space="preserve"> 17:23</t>
  </si>
  <si>
    <t>CAROL HOLLENBECK</t>
  </si>
  <si>
    <t xml:space="preserve"> 19:20</t>
  </si>
  <si>
    <t xml:space="preserve"> 18:19</t>
  </si>
  <si>
    <t xml:space="preserve"> 21:36</t>
  </si>
  <si>
    <t>LUKE PETERSON</t>
  </si>
  <si>
    <t xml:space="preserve"> 4:47</t>
  </si>
  <si>
    <t>MARINA LEVINE</t>
  </si>
  <si>
    <t xml:space="preserve"> 5:30</t>
  </si>
  <si>
    <t>65/74</t>
  </si>
  <si>
    <t xml:space="preserve"> 33:19</t>
  </si>
  <si>
    <t>SYDNEY DEVORE</t>
  </si>
  <si>
    <t>ALLISON CHANDLER</t>
  </si>
  <si>
    <t xml:space="preserve"> 47:00</t>
  </si>
  <si>
    <t>JOHN MACEDO</t>
  </si>
  <si>
    <t xml:space="preserve"> 39:30</t>
  </si>
  <si>
    <t>LINDA PUZZO</t>
  </si>
  <si>
    <t xml:space="preserve"> 49:43</t>
  </si>
  <si>
    <t>CAVIN WILSON</t>
  </si>
  <si>
    <t xml:space="preserve"> 15:41</t>
  </si>
  <si>
    <t xml:space="preserve"> 18:25</t>
  </si>
  <si>
    <t>GREG FEISS</t>
  </si>
  <si>
    <t xml:space="preserve"> 19:21</t>
  </si>
  <si>
    <t xml:space="preserve"> 17:39</t>
  </si>
  <si>
    <t xml:space="preserve"> 20:48</t>
  </si>
  <si>
    <t xml:space="preserve"> 22:13</t>
  </si>
  <si>
    <t>CAVAN WILSON</t>
  </si>
  <si>
    <t>JAMIE STILES</t>
  </si>
  <si>
    <t xml:space="preserve"> 5:35</t>
  </si>
  <si>
    <t xml:space="preserve"> 35:38</t>
  </si>
  <si>
    <t>5K FUN RUN END 2017/4K FUN RUN STARTED</t>
  </si>
  <si>
    <t>60/75</t>
  </si>
  <si>
    <t>CHIP TIMED CHALLENGE &amp; 5K, 10K</t>
  </si>
  <si>
    <t>4K/5K FUN RUN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</si>
</sst>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"/>
    <numFmt numFmtId="165" formatCode="h:mm:ss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0" fontId="0" fillId="0" borderId="0" xfId="0" applyNumberFormat="1" applyAlignment="1">
      <alignment horizontal="center"/>
    </xf>
    <xf numFmtId="20" fontId="4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2" fontId="0" fillId="0" borderId="0" xfId="44" applyNumberFormat="1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0" xfId="0" applyFont="1" applyAlignment="1">
      <alignment horizontal="right"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42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46" fontId="3" fillId="34" borderId="0" xfId="0" applyNumberFormat="1" applyFont="1" applyFill="1" applyAlignment="1">
      <alignment horizontal="center"/>
    </xf>
    <xf numFmtId="21" fontId="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65" fontId="3" fillId="34" borderId="0" xfId="0" applyNumberFormat="1" applyFont="1" applyFill="1" applyAlignment="1">
      <alignment horizontal="center"/>
    </xf>
    <xf numFmtId="16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4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zoomScalePageLayoutView="0" workbookViewId="0" topLeftCell="A1">
      <pane ySplit="1" topLeftCell="A85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10.00390625" style="10" customWidth="1"/>
    <col min="2" max="5" width="8.7109375" style="5" customWidth="1"/>
    <col min="6" max="6" width="10.7109375" style="5" customWidth="1"/>
    <col min="7" max="7" width="11.00390625" style="5" bestFit="1" customWidth="1"/>
    <col min="8" max="8" width="6.7109375" style="5" customWidth="1"/>
    <col min="9" max="9" width="7.7109375" style="5" customWidth="1"/>
    <col min="10" max="10" width="10.7109375" style="10" customWidth="1"/>
    <col min="11" max="11" width="41.421875" style="5" customWidth="1"/>
    <col min="12" max="16384" width="9.140625" style="5" customWidth="1"/>
  </cols>
  <sheetData>
    <row r="1" spans="1:14" ht="38.25">
      <c r="A1" s="13" t="s">
        <v>29</v>
      </c>
      <c r="B1" s="14" t="s">
        <v>34</v>
      </c>
      <c r="C1" s="14" t="s">
        <v>35</v>
      </c>
      <c r="D1" s="14" t="s">
        <v>623</v>
      </c>
      <c r="E1" s="13" t="s">
        <v>30</v>
      </c>
      <c r="F1" s="13" t="s">
        <v>31</v>
      </c>
      <c r="G1" s="14" t="s">
        <v>525</v>
      </c>
      <c r="H1" s="13" t="s">
        <v>32</v>
      </c>
      <c r="I1" s="14" t="s">
        <v>293</v>
      </c>
      <c r="J1" s="13" t="s">
        <v>33</v>
      </c>
      <c r="N1" s="32"/>
    </row>
    <row r="2" spans="1:10" ht="12.75">
      <c r="A2" s="10">
        <v>1979</v>
      </c>
      <c r="B2" s="12">
        <v>995</v>
      </c>
      <c r="C2" s="33" t="s">
        <v>1</v>
      </c>
      <c r="D2" s="33" t="s">
        <v>1</v>
      </c>
      <c r="E2" s="33" t="s">
        <v>1</v>
      </c>
      <c r="F2" s="12">
        <f>B2</f>
        <v>995</v>
      </c>
      <c r="G2" s="12"/>
      <c r="H2" s="30">
        <v>4</v>
      </c>
      <c r="I2" s="34"/>
      <c r="J2" s="10" t="s">
        <v>2</v>
      </c>
    </row>
    <row r="3" spans="1:11" ht="12.75">
      <c r="A3" s="10">
        <v>1980</v>
      </c>
      <c r="B3" s="12">
        <v>1676</v>
      </c>
      <c r="C3" s="33" t="s">
        <v>1</v>
      </c>
      <c r="D3" s="33" t="s">
        <v>1</v>
      </c>
      <c r="E3" s="12">
        <v>953</v>
      </c>
      <c r="F3" s="12">
        <f aca="true" t="shared" si="0" ref="F3:F10">B3+E3</f>
        <v>2629</v>
      </c>
      <c r="G3" s="12"/>
      <c r="H3" s="30">
        <v>5</v>
      </c>
      <c r="I3" s="34"/>
      <c r="J3" s="10" t="s">
        <v>3</v>
      </c>
      <c r="K3" s="1" t="s">
        <v>298</v>
      </c>
    </row>
    <row r="4" spans="1:13" ht="12.75">
      <c r="A4" s="10">
        <v>1981</v>
      </c>
      <c r="B4" s="12">
        <v>2042</v>
      </c>
      <c r="C4" s="33" t="s">
        <v>1</v>
      </c>
      <c r="D4" s="33" t="s">
        <v>1</v>
      </c>
      <c r="E4" s="12">
        <v>998</v>
      </c>
      <c r="F4" s="12">
        <f t="shared" si="0"/>
        <v>3040</v>
      </c>
      <c r="G4" s="12"/>
      <c r="H4" s="30">
        <v>5</v>
      </c>
      <c r="I4" s="34"/>
      <c r="J4" s="10" t="s">
        <v>4</v>
      </c>
      <c r="K4" s="1" t="s">
        <v>27</v>
      </c>
      <c r="L4" s="1"/>
      <c r="M4" s="1"/>
    </row>
    <row r="5" spans="1:10" ht="12.75">
      <c r="A5" s="10">
        <v>1982</v>
      </c>
      <c r="B5" s="12">
        <v>2650</v>
      </c>
      <c r="C5" s="33" t="s">
        <v>1</v>
      </c>
      <c r="D5" s="33" t="s">
        <v>1</v>
      </c>
      <c r="E5" s="12">
        <v>1500</v>
      </c>
      <c r="F5" s="12">
        <f t="shared" si="0"/>
        <v>4150</v>
      </c>
      <c r="G5" s="12"/>
      <c r="H5" s="30">
        <v>5</v>
      </c>
      <c r="I5" s="34"/>
      <c r="J5" s="10" t="s">
        <v>5</v>
      </c>
    </row>
    <row r="6" spans="1:10" s="41" customFormat="1" ht="12.75">
      <c r="A6" s="35">
        <v>1983</v>
      </c>
      <c r="B6" s="48">
        <v>3000</v>
      </c>
      <c r="C6" s="36" t="s">
        <v>1</v>
      </c>
      <c r="D6" s="36" t="s">
        <v>1</v>
      </c>
      <c r="E6" s="37">
        <v>1800</v>
      </c>
      <c r="F6" s="37">
        <f t="shared" si="0"/>
        <v>4800</v>
      </c>
      <c r="G6" s="37"/>
      <c r="H6" s="38">
        <v>5</v>
      </c>
      <c r="I6" s="39"/>
      <c r="J6" s="40" t="s">
        <v>6</v>
      </c>
    </row>
    <row r="7" spans="1:10" s="41" customFormat="1" ht="12.75">
      <c r="A7" s="40">
        <v>1984</v>
      </c>
      <c r="B7" s="37">
        <v>2931</v>
      </c>
      <c r="C7" s="36" t="s">
        <v>1</v>
      </c>
      <c r="D7" s="36" t="s">
        <v>1</v>
      </c>
      <c r="E7" s="37">
        <v>1500</v>
      </c>
      <c r="F7" s="37">
        <f t="shared" si="0"/>
        <v>4431</v>
      </c>
      <c r="G7" s="37"/>
      <c r="H7" s="38">
        <v>6</v>
      </c>
      <c r="I7" s="39"/>
      <c r="J7" s="40" t="s">
        <v>7</v>
      </c>
    </row>
    <row r="8" spans="1:10" s="41" customFormat="1" ht="12.75">
      <c r="A8" s="40">
        <v>1985</v>
      </c>
      <c r="B8" s="37">
        <v>2400</v>
      </c>
      <c r="C8" s="36" t="s">
        <v>1</v>
      </c>
      <c r="D8" s="36" t="s">
        <v>1</v>
      </c>
      <c r="E8" s="37">
        <v>1877</v>
      </c>
      <c r="F8" s="37">
        <f t="shared" si="0"/>
        <v>4277</v>
      </c>
      <c r="G8" s="37"/>
      <c r="H8" s="38">
        <v>7</v>
      </c>
      <c r="I8" s="39"/>
      <c r="J8" s="40" t="s">
        <v>8</v>
      </c>
    </row>
    <row r="9" spans="1:10" s="41" customFormat="1" ht="12.75">
      <c r="A9" s="40">
        <v>1986</v>
      </c>
      <c r="B9" s="37">
        <v>2241</v>
      </c>
      <c r="C9" s="36" t="s">
        <v>1</v>
      </c>
      <c r="D9" s="36" t="s">
        <v>1</v>
      </c>
      <c r="E9" s="37">
        <v>2571</v>
      </c>
      <c r="F9" s="37">
        <f t="shared" si="0"/>
        <v>4812</v>
      </c>
      <c r="G9" s="37"/>
      <c r="H9" s="38">
        <v>7</v>
      </c>
      <c r="I9" s="39"/>
      <c r="J9" s="40" t="s">
        <v>9</v>
      </c>
    </row>
    <row r="10" spans="1:10" s="41" customFormat="1" ht="12.75">
      <c r="A10" s="40">
        <v>1987</v>
      </c>
      <c r="B10" s="37">
        <v>2901</v>
      </c>
      <c r="C10" s="36" t="s">
        <v>1</v>
      </c>
      <c r="D10" s="36" t="s">
        <v>1</v>
      </c>
      <c r="E10" s="37">
        <v>2823</v>
      </c>
      <c r="F10" s="37">
        <f t="shared" si="0"/>
        <v>5724</v>
      </c>
      <c r="G10" s="37"/>
      <c r="H10" s="38">
        <v>7</v>
      </c>
      <c r="I10" s="39"/>
      <c r="J10" s="40" t="s">
        <v>10</v>
      </c>
    </row>
    <row r="11" spans="1:11" ht="12.75">
      <c r="A11" s="40">
        <v>1988</v>
      </c>
      <c r="B11" s="37">
        <v>2256</v>
      </c>
      <c r="C11" s="37">
        <v>1982</v>
      </c>
      <c r="D11" s="36" t="s">
        <v>1</v>
      </c>
      <c r="E11" s="37">
        <v>3196</v>
      </c>
      <c r="F11" s="37">
        <f aca="true" t="shared" si="1" ref="F11:F39">SUM(B11:E11)</f>
        <v>7434</v>
      </c>
      <c r="G11" s="37"/>
      <c r="H11" s="38">
        <v>7</v>
      </c>
      <c r="I11" s="39"/>
      <c r="J11" s="40" t="s">
        <v>11</v>
      </c>
      <c r="K11" s="1" t="s">
        <v>295</v>
      </c>
    </row>
    <row r="12" spans="1:10" ht="12.75">
      <c r="A12" s="10">
        <v>1989</v>
      </c>
      <c r="B12" s="12">
        <v>1932</v>
      </c>
      <c r="C12" s="12">
        <v>1800</v>
      </c>
      <c r="D12" s="33" t="s">
        <v>1</v>
      </c>
      <c r="E12" s="12">
        <v>2714</v>
      </c>
      <c r="F12" s="12">
        <f t="shared" si="1"/>
        <v>6446</v>
      </c>
      <c r="G12" s="12"/>
      <c r="H12" s="30">
        <v>8</v>
      </c>
      <c r="I12" s="34"/>
      <c r="J12" s="10" t="s">
        <v>12</v>
      </c>
    </row>
    <row r="13" spans="1:10" ht="12.75">
      <c r="A13" s="10">
        <v>1990</v>
      </c>
      <c r="B13" s="12">
        <v>2117</v>
      </c>
      <c r="C13" s="12">
        <v>3089</v>
      </c>
      <c r="D13" s="33" t="s">
        <v>1</v>
      </c>
      <c r="E13" s="12">
        <v>3625</v>
      </c>
      <c r="F13" s="12">
        <f t="shared" si="1"/>
        <v>8831</v>
      </c>
      <c r="G13" s="12"/>
      <c r="H13" s="30">
        <v>8</v>
      </c>
      <c r="I13" s="34"/>
      <c r="J13" s="10" t="s">
        <v>13</v>
      </c>
    </row>
    <row r="14" spans="1:10" ht="12.75">
      <c r="A14" s="10">
        <v>1991</v>
      </c>
      <c r="B14" s="12">
        <v>2079</v>
      </c>
      <c r="C14" s="12">
        <v>3553</v>
      </c>
      <c r="D14" s="33" t="s">
        <v>1</v>
      </c>
      <c r="E14" s="12">
        <v>2991</v>
      </c>
      <c r="F14" s="12">
        <f t="shared" si="1"/>
        <v>8623</v>
      </c>
      <c r="G14" s="12"/>
      <c r="H14" s="30">
        <v>8</v>
      </c>
      <c r="I14" s="34"/>
      <c r="J14" s="10" t="s">
        <v>14</v>
      </c>
    </row>
    <row r="15" spans="1:10" ht="12.75">
      <c r="A15" s="10">
        <v>1992</v>
      </c>
      <c r="B15" s="12">
        <v>2086</v>
      </c>
      <c r="C15" s="12">
        <v>4191</v>
      </c>
      <c r="D15" s="33" t="s">
        <v>1</v>
      </c>
      <c r="E15" s="12">
        <v>3129</v>
      </c>
      <c r="F15" s="12">
        <f t="shared" si="1"/>
        <v>9406</v>
      </c>
      <c r="G15" s="12"/>
      <c r="H15" s="30">
        <v>8</v>
      </c>
      <c r="I15" s="34"/>
      <c r="J15" s="10" t="s">
        <v>2</v>
      </c>
    </row>
    <row r="16" spans="1:10" ht="12.75">
      <c r="A16" s="10">
        <v>1993</v>
      </c>
      <c r="B16" s="12">
        <v>1955</v>
      </c>
      <c r="C16" s="12">
        <v>4135</v>
      </c>
      <c r="D16" s="33" t="s">
        <v>1</v>
      </c>
      <c r="E16" s="12">
        <v>2986</v>
      </c>
      <c r="F16" s="12">
        <f t="shared" si="1"/>
        <v>9076</v>
      </c>
      <c r="G16" s="12"/>
      <c r="H16" s="30">
        <v>8</v>
      </c>
      <c r="I16" s="34"/>
      <c r="J16" s="10" t="s">
        <v>15</v>
      </c>
    </row>
    <row r="17" spans="1:10" ht="12.75">
      <c r="A17" s="10">
        <v>1994</v>
      </c>
      <c r="B17" s="12">
        <v>1764</v>
      </c>
      <c r="C17" s="12">
        <v>4621</v>
      </c>
      <c r="D17" s="33" t="s">
        <v>1</v>
      </c>
      <c r="E17" s="12">
        <v>3182</v>
      </c>
      <c r="F17" s="12">
        <f t="shared" si="1"/>
        <v>9567</v>
      </c>
      <c r="G17" s="12"/>
      <c r="H17" s="30">
        <v>8</v>
      </c>
      <c r="I17" s="34"/>
      <c r="J17" s="10" t="s">
        <v>16</v>
      </c>
    </row>
    <row r="18" spans="1:10" ht="12.75">
      <c r="A18" s="10">
        <v>1995</v>
      </c>
      <c r="B18" s="12">
        <v>1914</v>
      </c>
      <c r="C18" s="12">
        <v>4842</v>
      </c>
      <c r="D18" s="33" t="s">
        <v>1</v>
      </c>
      <c r="E18" s="12">
        <v>3461</v>
      </c>
      <c r="F18" s="12">
        <f t="shared" si="1"/>
        <v>10217</v>
      </c>
      <c r="G18" s="12"/>
      <c r="H18" s="30">
        <v>8</v>
      </c>
      <c r="I18" s="34"/>
      <c r="J18" s="10" t="s">
        <v>17</v>
      </c>
    </row>
    <row r="19" spans="1:10" ht="12.75">
      <c r="A19" s="10">
        <v>1996</v>
      </c>
      <c r="B19" s="12">
        <v>1860</v>
      </c>
      <c r="C19" s="12">
        <v>4874</v>
      </c>
      <c r="D19" s="33" t="s">
        <v>1</v>
      </c>
      <c r="E19" s="12">
        <v>3067</v>
      </c>
      <c r="F19" s="12">
        <f t="shared" si="1"/>
        <v>9801</v>
      </c>
      <c r="G19" s="12"/>
      <c r="H19" s="30">
        <v>8</v>
      </c>
      <c r="I19" s="34"/>
      <c r="J19" s="10" t="s">
        <v>18</v>
      </c>
    </row>
    <row r="20" spans="1:10" ht="12.75">
      <c r="A20" s="10">
        <v>1997</v>
      </c>
      <c r="B20" s="12">
        <v>1962</v>
      </c>
      <c r="C20" s="12">
        <v>5296</v>
      </c>
      <c r="D20" s="33" t="s">
        <v>1</v>
      </c>
      <c r="E20" s="12">
        <v>3232</v>
      </c>
      <c r="F20" s="12">
        <f t="shared" si="1"/>
        <v>10490</v>
      </c>
      <c r="G20" s="12"/>
      <c r="H20" s="30">
        <v>8</v>
      </c>
      <c r="I20" s="34"/>
      <c r="J20" s="10" t="s">
        <v>19</v>
      </c>
    </row>
    <row r="21" spans="1:10" ht="12.75">
      <c r="A21" s="10">
        <v>1998</v>
      </c>
      <c r="B21" s="12">
        <v>2025</v>
      </c>
      <c r="C21" s="12">
        <v>5796</v>
      </c>
      <c r="D21" s="33" t="s">
        <v>1</v>
      </c>
      <c r="E21" s="12">
        <v>3462</v>
      </c>
      <c r="F21" s="12">
        <f t="shared" si="1"/>
        <v>11283</v>
      </c>
      <c r="G21" s="12"/>
      <c r="H21" s="30">
        <v>8</v>
      </c>
      <c r="I21" s="34"/>
      <c r="J21" s="10" t="s">
        <v>20</v>
      </c>
    </row>
    <row r="22" spans="1:10" ht="12.75">
      <c r="A22" s="10">
        <v>1999</v>
      </c>
      <c r="B22" s="12">
        <v>2123</v>
      </c>
      <c r="C22" s="12">
        <v>5944</v>
      </c>
      <c r="D22" s="33" t="s">
        <v>1</v>
      </c>
      <c r="E22" s="12">
        <v>3386</v>
      </c>
      <c r="F22" s="12">
        <f t="shared" si="1"/>
        <v>11453</v>
      </c>
      <c r="G22" s="12"/>
      <c r="H22" s="30">
        <v>9</v>
      </c>
      <c r="I22" s="34"/>
      <c r="J22" s="10" t="s">
        <v>21</v>
      </c>
    </row>
    <row r="23" spans="1:10" s="41" customFormat="1" ht="12.75">
      <c r="A23" s="9">
        <v>2000</v>
      </c>
      <c r="B23" s="37">
        <v>1899</v>
      </c>
      <c r="C23" s="37">
        <v>5413</v>
      </c>
      <c r="D23" s="36" t="s">
        <v>1</v>
      </c>
      <c r="E23" s="37">
        <v>2915</v>
      </c>
      <c r="F23" s="37">
        <f t="shared" si="1"/>
        <v>10227</v>
      </c>
      <c r="G23" s="37"/>
      <c r="H23" s="38">
        <v>9</v>
      </c>
      <c r="I23" s="39"/>
      <c r="J23" s="10" t="s">
        <v>22</v>
      </c>
    </row>
    <row r="24" spans="1:10" s="41" customFormat="1" ht="12.75">
      <c r="A24" s="40">
        <v>2001</v>
      </c>
      <c r="B24" s="37">
        <v>1909</v>
      </c>
      <c r="C24" s="37">
        <v>5706</v>
      </c>
      <c r="D24" s="36" t="s">
        <v>1</v>
      </c>
      <c r="E24" s="37">
        <v>2980</v>
      </c>
      <c r="F24" s="37">
        <f t="shared" si="1"/>
        <v>10595</v>
      </c>
      <c r="G24" s="37"/>
      <c r="H24" s="38">
        <v>9</v>
      </c>
      <c r="I24" s="39"/>
      <c r="J24" s="40" t="s">
        <v>14</v>
      </c>
    </row>
    <row r="25" spans="1:10" s="41" customFormat="1" ht="12.75">
      <c r="A25" s="40">
        <v>2002</v>
      </c>
      <c r="B25" s="37">
        <v>1952</v>
      </c>
      <c r="C25" s="37">
        <v>6565</v>
      </c>
      <c r="D25" s="36" t="s">
        <v>1</v>
      </c>
      <c r="E25" s="37">
        <v>3158</v>
      </c>
      <c r="F25" s="37">
        <f t="shared" si="1"/>
        <v>11675</v>
      </c>
      <c r="G25" s="37"/>
      <c r="H25" s="38">
        <v>9</v>
      </c>
      <c r="I25" s="38">
        <v>11</v>
      </c>
      <c r="J25" s="40" t="s">
        <v>23</v>
      </c>
    </row>
    <row r="26" spans="1:10" s="41" customFormat="1" ht="12.75">
      <c r="A26" s="40">
        <v>2003</v>
      </c>
      <c r="B26" s="37">
        <v>2087</v>
      </c>
      <c r="C26" s="37">
        <v>7038</v>
      </c>
      <c r="D26" s="36" t="s">
        <v>1</v>
      </c>
      <c r="E26" s="37">
        <v>3483</v>
      </c>
      <c r="F26" s="37">
        <f t="shared" si="1"/>
        <v>12608</v>
      </c>
      <c r="G26" s="37"/>
      <c r="H26" s="38">
        <v>10</v>
      </c>
      <c r="I26" s="38">
        <v>12</v>
      </c>
      <c r="J26" s="40" t="s">
        <v>24</v>
      </c>
    </row>
    <row r="27" spans="1:10" s="41" customFormat="1" ht="12.75">
      <c r="A27" s="40">
        <v>2004</v>
      </c>
      <c r="B27" s="37">
        <v>1949</v>
      </c>
      <c r="C27" s="37">
        <v>6462</v>
      </c>
      <c r="D27" s="36" t="s">
        <v>1</v>
      </c>
      <c r="E27" s="37">
        <v>3386</v>
      </c>
      <c r="F27" s="37">
        <f t="shared" si="1"/>
        <v>11797</v>
      </c>
      <c r="G27" s="37"/>
      <c r="H27" s="38">
        <v>10</v>
      </c>
      <c r="I27" s="38">
        <v>12</v>
      </c>
      <c r="J27" s="40" t="s">
        <v>25</v>
      </c>
    </row>
    <row r="28" spans="1:10" s="41" customFormat="1" ht="12.75">
      <c r="A28" s="40">
        <v>2005</v>
      </c>
      <c r="B28" s="37">
        <v>2011</v>
      </c>
      <c r="C28" s="37">
        <v>7457</v>
      </c>
      <c r="D28" s="36" t="s">
        <v>1</v>
      </c>
      <c r="E28" s="37">
        <v>3582</v>
      </c>
      <c r="F28" s="37">
        <f t="shared" si="1"/>
        <v>13050</v>
      </c>
      <c r="G28" s="37"/>
      <c r="H28" s="38">
        <v>10</v>
      </c>
      <c r="I28" s="38">
        <v>12</v>
      </c>
      <c r="J28" s="40" t="s">
        <v>26</v>
      </c>
    </row>
    <row r="29" spans="1:10" s="41" customFormat="1" ht="12.75">
      <c r="A29" s="40">
        <v>2006</v>
      </c>
      <c r="B29" s="37">
        <v>2397</v>
      </c>
      <c r="C29" s="37">
        <v>9658</v>
      </c>
      <c r="D29" s="36" t="s">
        <v>1</v>
      </c>
      <c r="E29" s="37">
        <v>3817</v>
      </c>
      <c r="F29" s="37">
        <f t="shared" si="1"/>
        <v>15872</v>
      </c>
      <c r="G29" s="37"/>
      <c r="H29" s="38">
        <v>10</v>
      </c>
      <c r="I29" s="38">
        <v>12</v>
      </c>
      <c r="J29" s="40" t="s">
        <v>276</v>
      </c>
    </row>
    <row r="30" spans="1:10" s="41" customFormat="1" ht="12.75">
      <c r="A30" s="35">
        <v>2007</v>
      </c>
      <c r="B30" s="37">
        <v>2451</v>
      </c>
      <c r="C30" s="48">
        <v>10143</v>
      </c>
      <c r="D30" s="36" t="s">
        <v>1</v>
      </c>
      <c r="E30" s="48">
        <v>4018</v>
      </c>
      <c r="F30" s="37">
        <f t="shared" si="1"/>
        <v>16612</v>
      </c>
      <c r="G30" s="37"/>
      <c r="H30" s="38">
        <v>12</v>
      </c>
      <c r="I30" s="38">
        <v>14</v>
      </c>
      <c r="J30" s="40" t="s">
        <v>294</v>
      </c>
    </row>
    <row r="31" spans="1:13" ht="12.75">
      <c r="A31" s="40">
        <v>2008</v>
      </c>
      <c r="B31" s="37">
        <v>2408</v>
      </c>
      <c r="C31" s="37">
        <v>3492</v>
      </c>
      <c r="D31" s="37">
        <v>5710</v>
      </c>
      <c r="E31" s="37">
        <v>3310</v>
      </c>
      <c r="F31" s="37">
        <f t="shared" si="1"/>
        <v>14920</v>
      </c>
      <c r="G31" s="37"/>
      <c r="H31" s="38">
        <v>13</v>
      </c>
      <c r="I31" s="38">
        <v>15</v>
      </c>
      <c r="J31" s="40" t="s">
        <v>297</v>
      </c>
      <c r="K31" s="1" t="s">
        <v>296</v>
      </c>
      <c r="L31" s="1"/>
      <c r="M31" s="1"/>
    </row>
    <row r="32" spans="1:13" ht="12.75">
      <c r="A32" s="9">
        <v>2009</v>
      </c>
      <c r="B32" s="37">
        <v>2599</v>
      </c>
      <c r="C32" s="44">
        <v>3600</v>
      </c>
      <c r="D32" s="37">
        <v>6277</v>
      </c>
      <c r="E32" s="37">
        <v>2939</v>
      </c>
      <c r="F32" s="37">
        <f t="shared" si="1"/>
        <v>15415</v>
      </c>
      <c r="G32" s="37"/>
      <c r="H32" s="38">
        <v>15</v>
      </c>
      <c r="I32" s="38">
        <v>17</v>
      </c>
      <c r="J32" s="7" t="s">
        <v>459</v>
      </c>
      <c r="K32" s="1"/>
      <c r="L32" s="1"/>
      <c r="M32" s="1"/>
    </row>
    <row r="33" spans="1:10" ht="12.75">
      <c r="A33" s="10">
        <v>2010</v>
      </c>
      <c r="B33" s="37">
        <v>2436</v>
      </c>
      <c r="C33" s="37">
        <v>4015</v>
      </c>
      <c r="D33" s="37">
        <v>6599</v>
      </c>
      <c r="E33" s="37">
        <v>2973</v>
      </c>
      <c r="F33" s="37">
        <f t="shared" si="1"/>
        <v>16023</v>
      </c>
      <c r="G33" s="37"/>
      <c r="H33" s="38">
        <v>15</v>
      </c>
      <c r="I33" s="38">
        <v>17</v>
      </c>
      <c r="J33" s="10" t="s">
        <v>458</v>
      </c>
    </row>
    <row r="34" spans="1:10" ht="12.75">
      <c r="A34" s="9">
        <v>2011</v>
      </c>
      <c r="B34" s="11">
        <v>2729</v>
      </c>
      <c r="C34" s="11">
        <v>3798</v>
      </c>
      <c r="D34" s="37">
        <v>6641</v>
      </c>
      <c r="E34" s="11">
        <v>3351</v>
      </c>
      <c r="F34" s="37">
        <f t="shared" si="1"/>
        <v>16519</v>
      </c>
      <c r="G34" s="37"/>
      <c r="H34" s="30">
        <v>15</v>
      </c>
      <c r="I34" s="30">
        <v>17</v>
      </c>
      <c r="J34" s="7" t="s">
        <v>484</v>
      </c>
    </row>
    <row r="35" spans="1:11" ht="12.75">
      <c r="A35" s="35">
        <v>2012</v>
      </c>
      <c r="B35" s="11">
        <v>2704</v>
      </c>
      <c r="C35" s="44">
        <v>5245</v>
      </c>
      <c r="D35" s="37">
        <v>6560</v>
      </c>
      <c r="E35" s="11">
        <v>3254</v>
      </c>
      <c r="F35" s="48">
        <f t="shared" si="1"/>
        <v>17763</v>
      </c>
      <c r="G35" s="37">
        <v>142</v>
      </c>
      <c r="H35" s="30">
        <v>15</v>
      </c>
      <c r="I35" s="30">
        <v>17</v>
      </c>
      <c r="J35" s="7" t="s">
        <v>505</v>
      </c>
      <c r="K35" s="3" t="s">
        <v>540</v>
      </c>
    </row>
    <row r="36" spans="1:10" ht="12.75">
      <c r="A36" s="35">
        <v>2013</v>
      </c>
      <c r="B36" s="11">
        <v>2899</v>
      </c>
      <c r="C36" s="44">
        <v>4828</v>
      </c>
      <c r="D36" s="44">
        <v>6694</v>
      </c>
      <c r="E36" s="11">
        <v>3166</v>
      </c>
      <c r="F36" s="37">
        <f t="shared" si="1"/>
        <v>17587</v>
      </c>
      <c r="G36" s="37">
        <v>104</v>
      </c>
      <c r="H36" s="30">
        <v>18</v>
      </c>
      <c r="I36" s="30">
        <v>15</v>
      </c>
      <c r="J36" s="50" t="s">
        <v>524</v>
      </c>
    </row>
    <row r="37" spans="1:10" ht="12.75">
      <c r="A37" s="9">
        <v>2014</v>
      </c>
      <c r="B37" s="11">
        <v>2668</v>
      </c>
      <c r="C37" s="44">
        <v>5191</v>
      </c>
      <c r="D37" s="44">
        <v>6734</v>
      </c>
      <c r="E37" s="11">
        <v>2827</v>
      </c>
      <c r="F37" s="37">
        <f t="shared" si="1"/>
        <v>17420</v>
      </c>
      <c r="G37" s="37">
        <v>165</v>
      </c>
      <c r="H37" s="30">
        <v>18</v>
      </c>
      <c r="I37" s="30">
        <v>15</v>
      </c>
      <c r="J37" s="7" t="s">
        <v>541</v>
      </c>
    </row>
    <row r="38" spans="1:10" s="41" customFormat="1" ht="12.75">
      <c r="A38" s="9">
        <v>2015</v>
      </c>
      <c r="B38" s="12">
        <v>2291</v>
      </c>
      <c r="C38" s="12">
        <v>4926</v>
      </c>
      <c r="D38" s="44">
        <v>6810</v>
      </c>
      <c r="E38" s="12">
        <v>3049</v>
      </c>
      <c r="F38" s="37">
        <f t="shared" si="1"/>
        <v>17076</v>
      </c>
      <c r="G38" s="37">
        <v>123</v>
      </c>
      <c r="H38" s="38">
        <v>20</v>
      </c>
      <c r="I38" s="38">
        <v>17</v>
      </c>
      <c r="J38" s="9" t="s">
        <v>559</v>
      </c>
    </row>
    <row r="39" spans="1:10" s="41" customFormat="1" ht="12.75">
      <c r="A39" s="8">
        <v>2016</v>
      </c>
      <c r="B39" s="12">
        <v>2330</v>
      </c>
      <c r="C39" s="12">
        <v>5080</v>
      </c>
      <c r="D39" s="49">
        <f>7105</f>
        <v>7105</v>
      </c>
      <c r="E39" s="12">
        <f>2610+G39</f>
        <v>2776</v>
      </c>
      <c r="F39" s="37">
        <f t="shared" si="1"/>
        <v>17291</v>
      </c>
      <c r="G39" s="61">
        <v>166</v>
      </c>
      <c r="H39" s="38">
        <v>20</v>
      </c>
      <c r="I39" s="38">
        <v>17</v>
      </c>
      <c r="J39" s="9" t="s">
        <v>576</v>
      </c>
    </row>
    <row r="40" spans="1:11" s="41" customFormat="1" ht="12.75">
      <c r="A40" s="8">
        <v>2017</v>
      </c>
      <c r="B40" s="12">
        <v>1547</v>
      </c>
      <c r="C40" s="12">
        <v>4723</v>
      </c>
      <c r="D40" s="44">
        <v>5125</v>
      </c>
      <c r="E40" s="12">
        <v>2525</v>
      </c>
      <c r="F40" s="37">
        <f>SUM(B40:E40)</f>
        <v>13920</v>
      </c>
      <c r="G40" s="68">
        <v>212</v>
      </c>
      <c r="H40" s="38">
        <v>20</v>
      </c>
      <c r="I40" s="38">
        <v>17</v>
      </c>
      <c r="J40" s="10" t="s">
        <v>599</v>
      </c>
      <c r="K40" s="5" t="s">
        <v>622</v>
      </c>
    </row>
    <row r="41" spans="1:11" ht="12.75">
      <c r="A41" s="10">
        <v>2018</v>
      </c>
      <c r="B41" s="12">
        <v>1503</v>
      </c>
      <c r="C41" s="12">
        <v>6675</v>
      </c>
      <c r="D41" s="12">
        <v>2791</v>
      </c>
      <c r="E41" s="71">
        <v>2638</v>
      </c>
      <c r="F41" s="12">
        <f>SUM(B41:E41)</f>
        <v>13607</v>
      </c>
      <c r="G41" s="69">
        <v>248</v>
      </c>
      <c r="H41" s="38">
        <v>20</v>
      </c>
      <c r="I41" s="38">
        <v>17</v>
      </c>
      <c r="J41" s="10" t="s">
        <v>621</v>
      </c>
      <c r="K41" s="5" t="s">
        <v>620</v>
      </c>
    </row>
    <row r="42" spans="1:7" ht="12.75">
      <c r="A42" s="6" t="s">
        <v>0</v>
      </c>
      <c r="B42" s="70">
        <f>SUM(B2:B41)</f>
        <v>87678</v>
      </c>
      <c r="C42" s="44">
        <f>SUM(C2:C41)</f>
        <v>160138</v>
      </c>
      <c r="D42" s="44">
        <f>SUM(D2:D41)</f>
        <v>67046</v>
      </c>
      <c r="E42" s="44">
        <f>SUM(E2:E41)</f>
        <v>112600</v>
      </c>
      <c r="F42" s="44">
        <f>SUM(B42:E42)</f>
        <v>427462</v>
      </c>
      <c r="G42" s="44">
        <f>SUM(G35:G41)</f>
        <v>1160</v>
      </c>
    </row>
    <row r="43" ht="12.75">
      <c r="H43" s="5" t="s">
        <v>28</v>
      </c>
    </row>
    <row r="44" ht="12.75">
      <c r="A44" s="67">
        <f>SUM(B42:E42)</f>
        <v>427462</v>
      </c>
    </row>
  </sheetData>
  <sheetProtection/>
  <printOptions horizontalCentered="1"/>
  <pageMargins left="0" right="0" top="0.5" bottom="0.75" header="0.5" footer="0.5"/>
  <pageSetup horizontalDpi="600" verticalDpi="600" orientation="landscape" r:id="rId1"/>
  <headerFooter alignWithMargins="0">
    <oddHeader>&amp;C&amp;"Arial,Bold"&amp;12Tampa Bay Times Turkey Trot Statistics</oddHeader>
  </headerFooter>
  <ignoredErrors>
    <ignoredError sqref="F31:F37 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zoomScalePageLayoutView="0" workbookViewId="0" topLeftCell="A1">
      <pane xSplit="1" ySplit="1" topLeftCell="B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7109375" style="0" customWidth="1"/>
    <col min="2" max="2" width="8.7109375" style="7" customWidth="1"/>
    <col min="3" max="3" width="25.7109375" style="0" customWidth="1"/>
    <col min="4" max="4" width="6.7109375" style="7" customWidth="1"/>
    <col min="5" max="5" width="9.140625" style="7" customWidth="1"/>
    <col min="6" max="6" width="2.7109375" style="0" customWidth="1"/>
    <col min="7" max="7" width="25.7109375" style="0" customWidth="1"/>
    <col min="8" max="8" width="6.7109375" style="7" customWidth="1"/>
    <col min="9" max="9" width="9.140625" style="7" customWidth="1"/>
  </cols>
  <sheetData>
    <row r="1" spans="2:9" ht="12.75">
      <c r="B1" s="19" t="s">
        <v>29</v>
      </c>
      <c r="C1" s="19" t="s">
        <v>286</v>
      </c>
      <c r="D1" s="19" t="s">
        <v>268</v>
      </c>
      <c r="E1" s="19" t="s">
        <v>269</v>
      </c>
      <c r="F1" s="20"/>
      <c r="G1" s="19" t="s">
        <v>287</v>
      </c>
      <c r="H1" s="19" t="s">
        <v>268</v>
      </c>
      <c r="I1" s="19" t="s">
        <v>269</v>
      </c>
    </row>
    <row r="2" spans="2:9" ht="12.75">
      <c r="B2" s="7">
        <v>1979</v>
      </c>
      <c r="C2" t="s">
        <v>36</v>
      </c>
      <c r="D2" s="7">
        <v>25</v>
      </c>
      <c r="E2" s="15" t="s">
        <v>37</v>
      </c>
      <c r="F2" t="s">
        <v>27</v>
      </c>
      <c r="G2" t="s">
        <v>38</v>
      </c>
      <c r="H2" s="7">
        <v>26</v>
      </c>
      <c r="I2" s="15" t="s">
        <v>39</v>
      </c>
    </row>
    <row r="3" spans="2:9" ht="12.75">
      <c r="B3" s="7">
        <v>1980</v>
      </c>
      <c r="C3" t="s">
        <v>40</v>
      </c>
      <c r="D3" s="7">
        <v>23</v>
      </c>
      <c r="E3" s="7" t="s">
        <v>41</v>
      </c>
      <c r="G3" t="s">
        <v>42</v>
      </c>
      <c r="H3" s="7">
        <v>31</v>
      </c>
      <c r="I3" s="7" t="s">
        <v>43</v>
      </c>
    </row>
    <row r="4" spans="2:9" ht="12.75">
      <c r="B4" s="7">
        <v>1981</v>
      </c>
      <c r="C4" t="s">
        <v>44</v>
      </c>
      <c r="D4" s="7">
        <v>21</v>
      </c>
      <c r="E4" s="7" t="s">
        <v>45</v>
      </c>
      <c r="G4" t="s">
        <v>46</v>
      </c>
      <c r="H4" s="7">
        <v>29</v>
      </c>
      <c r="I4" s="7" t="s">
        <v>47</v>
      </c>
    </row>
    <row r="5" spans="2:9" ht="12.75">
      <c r="B5" s="7">
        <v>1982</v>
      </c>
      <c r="C5" t="s">
        <v>44</v>
      </c>
      <c r="D5" s="7">
        <v>22</v>
      </c>
      <c r="E5" s="7" t="s">
        <v>48</v>
      </c>
      <c r="G5" t="s">
        <v>49</v>
      </c>
      <c r="H5" s="7">
        <v>15</v>
      </c>
      <c r="I5" s="7" t="s">
        <v>50</v>
      </c>
    </row>
    <row r="6" spans="1:9" ht="12.75">
      <c r="A6" s="3" t="s">
        <v>51</v>
      </c>
      <c r="B6" s="9">
        <v>1983</v>
      </c>
      <c r="C6" t="s">
        <v>52</v>
      </c>
      <c r="D6" s="7">
        <v>23</v>
      </c>
      <c r="E6" s="15" t="s">
        <v>53</v>
      </c>
      <c r="G6" t="s">
        <v>54</v>
      </c>
      <c r="H6" s="7">
        <v>24</v>
      </c>
      <c r="I6" s="7" t="s">
        <v>47</v>
      </c>
    </row>
    <row r="7" spans="2:9" ht="12.75">
      <c r="B7" s="7">
        <v>1984</v>
      </c>
      <c r="C7" t="s">
        <v>55</v>
      </c>
      <c r="D7" s="7">
        <v>18</v>
      </c>
      <c r="E7" s="7" t="s">
        <v>56</v>
      </c>
      <c r="G7" t="s">
        <v>57</v>
      </c>
      <c r="H7" s="7">
        <v>21</v>
      </c>
      <c r="I7" s="7" t="s">
        <v>58</v>
      </c>
    </row>
    <row r="8" spans="2:9" ht="12.75">
      <c r="B8" s="7">
        <v>1985</v>
      </c>
      <c r="C8" t="s">
        <v>59</v>
      </c>
      <c r="D8" s="7">
        <v>21</v>
      </c>
      <c r="E8" s="7" t="s">
        <v>60</v>
      </c>
      <c r="G8" t="s">
        <v>61</v>
      </c>
      <c r="H8" s="7">
        <v>25</v>
      </c>
      <c r="I8" s="7" t="s">
        <v>62</v>
      </c>
    </row>
    <row r="9" spans="2:9" ht="12.75">
      <c r="B9" s="7">
        <v>1986</v>
      </c>
      <c r="C9" t="s">
        <v>63</v>
      </c>
      <c r="D9" s="7">
        <v>16</v>
      </c>
      <c r="E9" s="7" t="s">
        <v>64</v>
      </c>
      <c r="G9" t="s">
        <v>65</v>
      </c>
      <c r="H9" s="7">
        <v>19</v>
      </c>
      <c r="I9" s="7" t="s">
        <v>66</v>
      </c>
    </row>
    <row r="10" spans="2:9" ht="12.75">
      <c r="B10" s="7">
        <v>1987</v>
      </c>
      <c r="C10" t="s">
        <v>55</v>
      </c>
      <c r="D10" s="7">
        <v>21</v>
      </c>
      <c r="E10" s="7" t="s">
        <v>67</v>
      </c>
      <c r="G10" t="s">
        <v>68</v>
      </c>
      <c r="H10" s="7">
        <v>30</v>
      </c>
      <c r="I10" s="7" t="s">
        <v>69</v>
      </c>
    </row>
    <row r="11" spans="2:9" ht="12.75">
      <c r="B11" s="7">
        <v>1988</v>
      </c>
      <c r="C11" t="s">
        <v>70</v>
      </c>
      <c r="D11" s="7">
        <v>20</v>
      </c>
      <c r="E11" s="7" t="s">
        <v>71</v>
      </c>
      <c r="G11" t="s">
        <v>61</v>
      </c>
      <c r="H11" s="7">
        <v>28</v>
      </c>
      <c r="I11" s="7" t="s">
        <v>72</v>
      </c>
    </row>
    <row r="12" spans="2:9" ht="12.75">
      <c r="B12" s="7">
        <v>1989</v>
      </c>
      <c r="C12" t="s">
        <v>73</v>
      </c>
      <c r="D12" s="7">
        <v>21</v>
      </c>
      <c r="E12" s="7" t="s">
        <v>74</v>
      </c>
      <c r="G12" t="s">
        <v>75</v>
      </c>
      <c r="H12" s="7">
        <v>24</v>
      </c>
      <c r="I12" s="7" t="s">
        <v>76</v>
      </c>
    </row>
    <row r="13" spans="2:9" ht="12.75">
      <c r="B13" s="7">
        <v>1990</v>
      </c>
      <c r="C13" t="s">
        <v>77</v>
      </c>
      <c r="D13" s="7">
        <v>28</v>
      </c>
      <c r="E13" s="7" t="s">
        <v>78</v>
      </c>
      <c r="G13" t="s">
        <v>75</v>
      </c>
      <c r="H13" s="7">
        <v>25</v>
      </c>
      <c r="I13" s="7" t="s">
        <v>79</v>
      </c>
    </row>
    <row r="14" spans="2:9" ht="12.75">
      <c r="B14" s="7">
        <v>1991</v>
      </c>
      <c r="C14" t="s">
        <v>80</v>
      </c>
      <c r="D14" s="7">
        <v>21</v>
      </c>
      <c r="E14" s="7" t="s">
        <v>81</v>
      </c>
      <c r="G14" t="s">
        <v>75</v>
      </c>
      <c r="H14" s="7">
        <v>26</v>
      </c>
      <c r="I14" s="15" t="s">
        <v>82</v>
      </c>
    </row>
    <row r="15" spans="2:9" ht="12.75">
      <c r="B15" s="7">
        <v>1992</v>
      </c>
      <c r="C15" t="s">
        <v>80</v>
      </c>
      <c r="D15" s="7">
        <v>22</v>
      </c>
      <c r="E15" s="7" t="s">
        <v>83</v>
      </c>
      <c r="G15" t="s">
        <v>84</v>
      </c>
      <c r="H15" s="7">
        <v>29</v>
      </c>
      <c r="I15" s="7" t="s">
        <v>85</v>
      </c>
    </row>
    <row r="16" spans="2:9" ht="12.75">
      <c r="B16" s="7">
        <v>1993</v>
      </c>
      <c r="C16" t="s">
        <v>86</v>
      </c>
      <c r="D16" s="7">
        <v>33</v>
      </c>
      <c r="E16" s="7" t="s">
        <v>87</v>
      </c>
      <c r="G16" t="s">
        <v>88</v>
      </c>
      <c r="H16" s="7">
        <v>35</v>
      </c>
      <c r="I16" s="7" t="s">
        <v>89</v>
      </c>
    </row>
    <row r="17" spans="1:9" ht="12.75">
      <c r="A17" t="s">
        <v>51</v>
      </c>
      <c r="B17" s="51">
        <v>1994</v>
      </c>
      <c r="C17" s="52" t="s">
        <v>77</v>
      </c>
      <c r="D17" s="51">
        <v>32</v>
      </c>
      <c r="E17" s="51" t="s">
        <v>90</v>
      </c>
      <c r="G17" t="s">
        <v>84</v>
      </c>
      <c r="H17" s="7">
        <v>31</v>
      </c>
      <c r="I17" s="7" t="s">
        <v>91</v>
      </c>
    </row>
    <row r="18" spans="1:9" ht="12.75">
      <c r="A18" t="s">
        <v>27</v>
      </c>
      <c r="B18" s="7">
        <v>1995</v>
      </c>
      <c r="C18" t="s">
        <v>86</v>
      </c>
      <c r="D18" s="7">
        <v>35</v>
      </c>
      <c r="E18" s="7" t="s">
        <v>92</v>
      </c>
      <c r="G18" t="s">
        <v>93</v>
      </c>
      <c r="H18" s="7">
        <v>33</v>
      </c>
      <c r="I18" s="7" t="s">
        <v>94</v>
      </c>
    </row>
    <row r="19" spans="2:9" ht="12.75">
      <c r="B19" s="51">
        <v>1996</v>
      </c>
      <c r="C19" t="s">
        <v>70</v>
      </c>
      <c r="D19" s="7">
        <v>28</v>
      </c>
      <c r="E19" s="7" t="s">
        <v>95</v>
      </c>
      <c r="G19" s="52" t="s">
        <v>84</v>
      </c>
      <c r="H19" s="51">
        <v>33</v>
      </c>
      <c r="I19" s="51" t="s">
        <v>96</v>
      </c>
    </row>
    <row r="20" spans="2:9" ht="12.75">
      <c r="B20" s="7">
        <v>1997</v>
      </c>
      <c r="C20" t="s">
        <v>97</v>
      </c>
      <c r="D20" s="7">
        <v>33</v>
      </c>
      <c r="E20" s="7" t="s">
        <v>37</v>
      </c>
      <c r="G20" t="s">
        <v>84</v>
      </c>
      <c r="H20" s="7">
        <v>34</v>
      </c>
      <c r="I20" s="7" t="s">
        <v>98</v>
      </c>
    </row>
    <row r="21" spans="2:9" ht="12.75">
      <c r="B21" s="7">
        <v>1998</v>
      </c>
      <c r="C21" t="s">
        <v>97</v>
      </c>
      <c r="D21" s="7">
        <v>34</v>
      </c>
      <c r="E21" s="7" t="s">
        <v>99</v>
      </c>
      <c r="G21" t="s">
        <v>84</v>
      </c>
      <c r="H21" s="7">
        <v>35</v>
      </c>
      <c r="I21" s="7" t="s">
        <v>100</v>
      </c>
    </row>
    <row r="22" spans="2:9" ht="12.75">
      <c r="B22" s="7">
        <v>1999</v>
      </c>
      <c r="C22" t="s">
        <v>101</v>
      </c>
      <c r="D22" s="7">
        <v>25</v>
      </c>
      <c r="E22" s="7" t="s">
        <v>102</v>
      </c>
      <c r="G22" t="s">
        <v>103</v>
      </c>
      <c r="H22" s="7">
        <v>41</v>
      </c>
      <c r="I22" s="7" t="s">
        <v>104</v>
      </c>
    </row>
    <row r="23" spans="2:9" ht="12.75">
      <c r="B23" s="7">
        <v>2000</v>
      </c>
      <c r="C23" t="s">
        <v>105</v>
      </c>
      <c r="D23" s="7">
        <v>22</v>
      </c>
      <c r="E23" s="15" t="s">
        <v>106</v>
      </c>
      <c r="G23" t="s">
        <v>107</v>
      </c>
      <c r="H23" s="7">
        <v>38</v>
      </c>
      <c r="I23" s="7" t="s">
        <v>100</v>
      </c>
    </row>
    <row r="24" spans="2:9" ht="12.75">
      <c r="B24" s="7">
        <v>2001</v>
      </c>
      <c r="C24" t="s">
        <v>108</v>
      </c>
      <c r="D24" s="7">
        <v>21</v>
      </c>
      <c r="E24" s="15" t="s">
        <v>109</v>
      </c>
      <c r="G24" t="s">
        <v>84</v>
      </c>
      <c r="H24" s="7">
        <v>38</v>
      </c>
      <c r="I24" s="7" t="s">
        <v>110</v>
      </c>
    </row>
    <row r="25" spans="2:9" ht="12.75">
      <c r="B25" s="7">
        <v>2002</v>
      </c>
      <c r="C25" t="s">
        <v>111</v>
      </c>
      <c r="D25" s="7">
        <v>35</v>
      </c>
      <c r="E25" s="15" t="s">
        <v>112</v>
      </c>
      <c r="G25" t="s">
        <v>113</v>
      </c>
      <c r="H25" s="7">
        <v>32</v>
      </c>
      <c r="I25" s="7" t="s">
        <v>114</v>
      </c>
    </row>
    <row r="26" spans="2:9" ht="12.75">
      <c r="B26" s="7">
        <v>2003</v>
      </c>
      <c r="C26" t="s">
        <v>115</v>
      </c>
      <c r="D26" s="7">
        <v>27</v>
      </c>
      <c r="E26" s="15" t="s">
        <v>116</v>
      </c>
      <c r="G26" t="s">
        <v>84</v>
      </c>
      <c r="H26" s="7">
        <v>40</v>
      </c>
      <c r="I26" s="15" t="s">
        <v>117</v>
      </c>
    </row>
    <row r="27" spans="2:9" ht="12.75">
      <c r="B27" s="7">
        <v>2004</v>
      </c>
      <c r="C27" t="s">
        <v>115</v>
      </c>
      <c r="D27" s="7">
        <v>28</v>
      </c>
      <c r="E27" s="15" t="s">
        <v>118</v>
      </c>
      <c r="G27" t="s">
        <v>84</v>
      </c>
      <c r="H27" s="7">
        <v>41</v>
      </c>
      <c r="I27" s="15" t="s">
        <v>119</v>
      </c>
    </row>
    <row r="28" spans="2:9" ht="12.75">
      <c r="B28" s="7">
        <v>2005</v>
      </c>
      <c r="C28" t="s">
        <v>120</v>
      </c>
      <c r="D28" s="7">
        <v>26</v>
      </c>
      <c r="E28" s="15" t="s">
        <v>121</v>
      </c>
      <c r="G28" t="s">
        <v>122</v>
      </c>
      <c r="H28" s="7">
        <v>21</v>
      </c>
      <c r="I28" s="15" t="s">
        <v>123</v>
      </c>
    </row>
    <row r="29" spans="2:9" ht="12.75">
      <c r="B29" s="7">
        <v>2006</v>
      </c>
      <c r="C29" t="s">
        <v>270</v>
      </c>
      <c r="D29" s="7">
        <v>21</v>
      </c>
      <c r="E29" s="15" t="s">
        <v>301</v>
      </c>
      <c r="G29" t="s">
        <v>122</v>
      </c>
      <c r="H29" s="7">
        <v>22</v>
      </c>
      <c r="I29" s="15" t="s">
        <v>399</v>
      </c>
    </row>
    <row r="30" spans="2:9" ht="12.75">
      <c r="B30" s="7">
        <v>2007</v>
      </c>
      <c r="C30" t="s">
        <v>115</v>
      </c>
      <c r="D30" s="7">
        <v>31</v>
      </c>
      <c r="E30" s="15" t="s">
        <v>394</v>
      </c>
      <c r="G30" t="s">
        <v>122</v>
      </c>
      <c r="H30" s="7">
        <v>23</v>
      </c>
      <c r="I30" s="15" t="s">
        <v>398</v>
      </c>
    </row>
    <row r="31" spans="2:9" ht="12.75">
      <c r="B31" s="7">
        <v>2008</v>
      </c>
      <c r="C31" t="s">
        <v>299</v>
      </c>
      <c r="D31" s="7">
        <v>22</v>
      </c>
      <c r="E31" s="15" t="s">
        <v>300</v>
      </c>
      <c r="G31" t="s">
        <v>122</v>
      </c>
      <c r="H31" s="7">
        <v>24</v>
      </c>
      <c r="I31" s="15" t="s">
        <v>307</v>
      </c>
    </row>
    <row r="32" spans="2:9" ht="12.75">
      <c r="B32" s="7">
        <v>2009</v>
      </c>
      <c r="C32" t="s">
        <v>426</v>
      </c>
      <c r="D32" s="7">
        <v>22</v>
      </c>
      <c r="E32" s="15" t="s">
        <v>427</v>
      </c>
      <c r="G32" t="s">
        <v>122</v>
      </c>
      <c r="H32" s="7">
        <v>25</v>
      </c>
      <c r="I32" s="15" t="s">
        <v>430</v>
      </c>
    </row>
    <row r="33" spans="2:10" ht="12.75">
      <c r="B33" s="7">
        <v>2010</v>
      </c>
      <c r="C33" t="s">
        <v>460</v>
      </c>
      <c r="D33" s="7">
        <v>30</v>
      </c>
      <c r="E33" s="15" t="s">
        <v>461</v>
      </c>
      <c r="G33" t="s">
        <v>462</v>
      </c>
      <c r="H33" s="7">
        <v>22</v>
      </c>
      <c r="I33" s="15" t="s">
        <v>463</v>
      </c>
      <c r="J33" s="15"/>
    </row>
    <row r="34" spans="2:10" ht="12.75">
      <c r="B34" s="7">
        <v>2011</v>
      </c>
      <c r="C34" t="s">
        <v>485</v>
      </c>
      <c r="D34" s="7">
        <v>21</v>
      </c>
      <c r="E34" s="15" t="s">
        <v>118</v>
      </c>
      <c r="G34" t="s">
        <v>462</v>
      </c>
      <c r="H34" s="7">
        <v>23</v>
      </c>
      <c r="I34" s="15" t="s">
        <v>486</v>
      </c>
      <c r="J34" s="15"/>
    </row>
    <row r="35" spans="2:10" ht="12.75">
      <c r="B35" s="7">
        <v>2012</v>
      </c>
      <c r="C35" t="s">
        <v>507</v>
      </c>
      <c r="D35" s="7">
        <v>25</v>
      </c>
      <c r="E35" s="15" t="s">
        <v>508</v>
      </c>
      <c r="G35" t="s">
        <v>233</v>
      </c>
      <c r="H35" s="7">
        <v>33</v>
      </c>
      <c r="I35" s="15" t="s">
        <v>468</v>
      </c>
      <c r="J35" s="15"/>
    </row>
    <row r="36" spans="2:10" ht="12.75">
      <c r="B36" s="7">
        <v>2013</v>
      </c>
      <c r="C36" s="4" t="s">
        <v>507</v>
      </c>
      <c r="D36" s="7">
        <v>26</v>
      </c>
      <c r="E36" s="23" t="s">
        <v>526</v>
      </c>
      <c r="G36" t="s">
        <v>462</v>
      </c>
      <c r="H36" s="7">
        <v>26</v>
      </c>
      <c r="I36" s="9" t="s">
        <v>199</v>
      </c>
      <c r="J36" s="15"/>
    </row>
    <row r="37" spans="2:10" ht="12.75">
      <c r="B37" s="7">
        <v>2014</v>
      </c>
      <c r="C37" s="4" t="s">
        <v>507</v>
      </c>
      <c r="D37" s="7">
        <v>27</v>
      </c>
      <c r="E37" s="23" t="s">
        <v>542</v>
      </c>
      <c r="G37" s="4" t="s">
        <v>543</v>
      </c>
      <c r="H37" s="7">
        <v>24</v>
      </c>
      <c r="I37" s="23" t="s">
        <v>544</v>
      </c>
      <c r="J37" s="15"/>
    </row>
    <row r="38" spans="2:10" ht="12.75">
      <c r="B38" s="7">
        <v>2015</v>
      </c>
      <c r="C38" s="4" t="s">
        <v>568</v>
      </c>
      <c r="D38" s="7">
        <v>27</v>
      </c>
      <c r="E38" s="23" t="s">
        <v>567</v>
      </c>
      <c r="G38" s="4" t="s">
        <v>569</v>
      </c>
      <c r="H38" s="7">
        <v>26</v>
      </c>
      <c r="I38" s="23" t="s">
        <v>570</v>
      </c>
      <c r="J38" s="15"/>
    </row>
    <row r="39" spans="2:10" ht="12.75">
      <c r="B39" s="7">
        <v>2016</v>
      </c>
      <c r="C39" s="4" t="s">
        <v>507</v>
      </c>
      <c r="D39" s="7">
        <v>29</v>
      </c>
      <c r="E39" s="23" t="s">
        <v>577</v>
      </c>
      <c r="G39" s="4" t="s">
        <v>578</v>
      </c>
      <c r="H39" s="7">
        <v>28</v>
      </c>
      <c r="I39" s="23" t="s">
        <v>100</v>
      </c>
      <c r="J39" s="15"/>
    </row>
    <row r="40" spans="2:10" ht="12.75">
      <c r="B40" s="7">
        <v>2017</v>
      </c>
      <c r="C40" s="4" t="s">
        <v>507</v>
      </c>
      <c r="D40" s="7">
        <v>30</v>
      </c>
      <c r="E40" s="62" t="s">
        <v>600</v>
      </c>
      <c r="G40" s="5" t="s">
        <v>601</v>
      </c>
      <c r="H40" s="7">
        <v>26</v>
      </c>
      <c r="I40" s="62" t="s">
        <v>619</v>
      </c>
      <c r="J40" s="15"/>
    </row>
    <row r="41" spans="5:9" ht="12.75">
      <c r="E41" s="15"/>
      <c r="I41" s="15"/>
    </row>
    <row r="42" spans="2:9" ht="12.75">
      <c r="B42" s="19" t="s">
        <v>29</v>
      </c>
      <c r="C42" s="19" t="s">
        <v>288</v>
      </c>
      <c r="D42" s="19" t="s">
        <v>268</v>
      </c>
      <c r="E42" s="19" t="s">
        <v>269</v>
      </c>
      <c r="F42" s="20"/>
      <c r="G42" s="19" t="s">
        <v>289</v>
      </c>
      <c r="H42" s="19" t="s">
        <v>268</v>
      </c>
      <c r="I42" s="19" t="s">
        <v>269</v>
      </c>
    </row>
    <row r="43" spans="2:9" ht="12.75">
      <c r="B43" s="7">
        <v>1987</v>
      </c>
      <c r="C43" t="s">
        <v>124</v>
      </c>
      <c r="D43" s="7">
        <v>52</v>
      </c>
      <c r="E43" s="7" t="s">
        <v>125</v>
      </c>
      <c r="G43" t="s">
        <v>126</v>
      </c>
      <c r="H43" s="7">
        <v>49</v>
      </c>
      <c r="I43" s="7" t="s">
        <v>127</v>
      </c>
    </row>
    <row r="44" spans="2:9" ht="12.75">
      <c r="B44" s="9">
        <v>1988</v>
      </c>
      <c r="C44" s="4" t="s">
        <v>128</v>
      </c>
      <c r="D44" s="9">
        <v>40</v>
      </c>
      <c r="E44" s="9" t="s">
        <v>129</v>
      </c>
      <c r="G44" t="s">
        <v>130</v>
      </c>
      <c r="H44" s="7">
        <v>44</v>
      </c>
      <c r="I44" s="7" t="s">
        <v>131</v>
      </c>
    </row>
    <row r="45" spans="2:9" ht="12.75">
      <c r="B45" s="7">
        <v>1989</v>
      </c>
      <c r="C45" t="s">
        <v>128</v>
      </c>
      <c r="D45" s="7">
        <v>41</v>
      </c>
      <c r="E45" s="7" t="s">
        <v>132</v>
      </c>
      <c r="G45" t="s">
        <v>133</v>
      </c>
      <c r="H45" s="7">
        <v>44</v>
      </c>
      <c r="I45" s="7" t="s">
        <v>134</v>
      </c>
    </row>
    <row r="46" spans="2:9" ht="12.75">
      <c r="B46" s="7">
        <v>1990</v>
      </c>
      <c r="C46" t="s">
        <v>135</v>
      </c>
      <c r="D46" s="7">
        <v>41</v>
      </c>
      <c r="E46" s="7" t="s">
        <v>136</v>
      </c>
      <c r="G46" t="s">
        <v>130</v>
      </c>
      <c r="H46" s="7">
        <v>46</v>
      </c>
      <c r="I46" s="7" t="s">
        <v>137</v>
      </c>
    </row>
    <row r="47" spans="2:9" ht="12.75">
      <c r="B47" s="7">
        <v>1991</v>
      </c>
      <c r="C47" t="s">
        <v>138</v>
      </c>
      <c r="D47" s="7">
        <v>41</v>
      </c>
      <c r="E47" s="7" t="s">
        <v>139</v>
      </c>
      <c r="G47" t="s">
        <v>140</v>
      </c>
      <c r="H47" s="7">
        <v>40</v>
      </c>
      <c r="I47" s="7" t="s">
        <v>141</v>
      </c>
    </row>
    <row r="48" spans="2:9" ht="12.75">
      <c r="B48" s="7">
        <v>1992</v>
      </c>
      <c r="C48" t="s">
        <v>138</v>
      </c>
      <c r="D48" s="7">
        <v>42</v>
      </c>
      <c r="E48" s="7" t="s">
        <v>142</v>
      </c>
      <c r="G48" t="s">
        <v>143</v>
      </c>
      <c r="H48" s="7">
        <v>40</v>
      </c>
      <c r="I48" s="7" t="s">
        <v>144</v>
      </c>
    </row>
    <row r="49" spans="2:9" ht="12.75">
      <c r="B49" s="7">
        <v>1993</v>
      </c>
      <c r="C49" t="s">
        <v>145</v>
      </c>
      <c r="D49" s="7">
        <v>43</v>
      </c>
      <c r="E49" s="7" t="s">
        <v>146</v>
      </c>
      <c r="G49" t="s">
        <v>147</v>
      </c>
      <c r="H49" s="7">
        <v>41</v>
      </c>
      <c r="I49" s="7" t="s">
        <v>134</v>
      </c>
    </row>
    <row r="50" spans="1:9" ht="12.75">
      <c r="A50" t="s">
        <v>51</v>
      </c>
      <c r="B50" s="7">
        <v>1994</v>
      </c>
      <c r="C50" t="s">
        <v>145</v>
      </c>
      <c r="D50" s="7">
        <v>44</v>
      </c>
      <c r="E50" s="7" t="s">
        <v>148</v>
      </c>
      <c r="G50" t="s">
        <v>149</v>
      </c>
      <c r="H50" s="7">
        <v>41</v>
      </c>
      <c r="I50" s="7" t="s">
        <v>150</v>
      </c>
    </row>
    <row r="51" spans="2:9" ht="12.75">
      <c r="B51" s="51">
        <v>1995</v>
      </c>
      <c r="C51" t="s">
        <v>151</v>
      </c>
      <c r="D51" s="7">
        <v>41</v>
      </c>
      <c r="E51" s="7" t="s">
        <v>152</v>
      </c>
      <c r="G51" s="52" t="s">
        <v>153</v>
      </c>
      <c r="H51" s="51">
        <v>41</v>
      </c>
      <c r="I51" s="51" t="s">
        <v>154</v>
      </c>
    </row>
    <row r="52" spans="2:9" ht="12.75">
      <c r="B52" s="7">
        <v>1996</v>
      </c>
      <c r="C52" t="s">
        <v>155</v>
      </c>
      <c r="D52" s="7">
        <v>40</v>
      </c>
      <c r="E52" s="7" t="s">
        <v>156</v>
      </c>
      <c r="G52" t="s">
        <v>153</v>
      </c>
      <c r="H52" s="7">
        <v>42</v>
      </c>
      <c r="I52" s="7" t="s">
        <v>157</v>
      </c>
    </row>
    <row r="53" spans="2:9" ht="12.75">
      <c r="B53" s="7">
        <v>1997</v>
      </c>
      <c r="C53" t="s">
        <v>155</v>
      </c>
      <c r="D53" s="7">
        <v>41</v>
      </c>
      <c r="E53" s="7" t="s">
        <v>158</v>
      </c>
      <c r="G53" t="s">
        <v>153</v>
      </c>
      <c r="H53" s="7">
        <v>43</v>
      </c>
      <c r="I53" s="7" t="s">
        <v>159</v>
      </c>
    </row>
    <row r="54" spans="2:9" ht="12.75">
      <c r="B54" s="7">
        <v>1998</v>
      </c>
      <c r="C54" t="s">
        <v>160</v>
      </c>
      <c r="D54" s="7">
        <v>44</v>
      </c>
      <c r="E54" s="15" t="s">
        <v>161</v>
      </c>
      <c r="G54" t="s">
        <v>153</v>
      </c>
      <c r="H54" s="7">
        <v>44</v>
      </c>
      <c r="I54" s="7" t="s">
        <v>162</v>
      </c>
    </row>
    <row r="55" spans="2:9" ht="12.75">
      <c r="B55" s="7">
        <v>1999</v>
      </c>
      <c r="C55" t="s">
        <v>155</v>
      </c>
      <c r="D55" s="7">
        <v>42</v>
      </c>
      <c r="E55" s="15" t="s">
        <v>163</v>
      </c>
      <c r="G55" t="s">
        <v>153</v>
      </c>
      <c r="H55" s="7">
        <v>45</v>
      </c>
      <c r="I55" s="7" t="s">
        <v>164</v>
      </c>
    </row>
    <row r="56" spans="2:9" ht="12.75">
      <c r="B56" s="51">
        <v>2000</v>
      </c>
      <c r="C56" s="52" t="s">
        <v>165</v>
      </c>
      <c r="D56" s="51">
        <v>41</v>
      </c>
      <c r="E56" s="53" t="s">
        <v>166</v>
      </c>
      <c r="G56" t="s">
        <v>167</v>
      </c>
      <c r="H56" s="7">
        <v>42</v>
      </c>
      <c r="I56" s="7" t="s">
        <v>168</v>
      </c>
    </row>
    <row r="57" spans="2:9" ht="12.75">
      <c r="B57" s="9">
        <v>2001</v>
      </c>
      <c r="C57" s="4" t="s">
        <v>169</v>
      </c>
      <c r="D57" s="9">
        <v>50</v>
      </c>
      <c r="E57" s="23" t="s">
        <v>170</v>
      </c>
      <c r="G57" t="s">
        <v>171</v>
      </c>
      <c r="H57" s="7">
        <v>40</v>
      </c>
      <c r="I57" s="7" t="s">
        <v>172</v>
      </c>
    </row>
    <row r="58" spans="2:9" ht="12.75">
      <c r="B58" s="9">
        <v>2002</v>
      </c>
      <c r="C58" s="4" t="s">
        <v>173</v>
      </c>
      <c r="D58" s="9">
        <v>43</v>
      </c>
      <c r="E58" s="23" t="s">
        <v>174</v>
      </c>
      <c r="G58" t="s">
        <v>175</v>
      </c>
      <c r="H58" s="7">
        <v>46</v>
      </c>
      <c r="I58" s="7" t="s">
        <v>176</v>
      </c>
    </row>
    <row r="59" spans="2:9" ht="12.75">
      <c r="B59" s="9">
        <v>2003</v>
      </c>
      <c r="C59" s="4" t="s">
        <v>177</v>
      </c>
      <c r="D59" s="9">
        <v>40</v>
      </c>
      <c r="E59" s="23" t="s">
        <v>178</v>
      </c>
      <c r="G59" t="s">
        <v>175</v>
      </c>
      <c r="H59" s="7">
        <v>47</v>
      </c>
      <c r="I59" s="7" t="s">
        <v>179</v>
      </c>
    </row>
    <row r="60" spans="2:9" ht="12.75">
      <c r="B60" s="9">
        <v>2004</v>
      </c>
      <c r="C60" s="4" t="s">
        <v>97</v>
      </c>
      <c r="D60" s="9">
        <v>40</v>
      </c>
      <c r="E60" s="23" t="s">
        <v>180</v>
      </c>
      <c r="G60" t="s">
        <v>175</v>
      </c>
      <c r="H60" s="7">
        <v>48</v>
      </c>
      <c r="I60" s="7" t="s">
        <v>181</v>
      </c>
    </row>
    <row r="61" spans="2:9" ht="12.75">
      <c r="B61" s="9">
        <v>2005</v>
      </c>
      <c r="C61" s="4" t="s">
        <v>182</v>
      </c>
      <c r="D61" s="9">
        <v>40</v>
      </c>
      <c r="E61" s="23" t="s">
        <v>183</v>
      </c>
      <c r="G61" t="s">
        <v>84</v>
      </c>
      <c r="H61" s="7">
        <v>42</v>
      </c>
      <c r="I61" s="7" t="s">
        <v>184</v>
      </c>
    </row>
    <row r="62" spans="2:9" ht="12.75">
      <c r="B62" s="9">
        <v>2006</v>
      </c>
      <c r="C62" s="4" t="s">
        <v>271</v>
      </c>
      <c r="D62" s="9">
        <v>43</v>
      </c>
      <c r="E62" s="23" t="s">
        <v>302</v>
      </c>
      <c r="G62" t="s">
        <v>272</v>
      </c>
      <c r="H62" s="7">
        <v>43</v>
      </c>
      <c r="I62" s="25" t="s">
        <v>303</v>
      </c>
    </row>
    <row r="63" spans="2:9" ht="12.75">
      <c r="B63" s="9">
        <v>2007</v>
      </c>
      <c r="C63" s="4" t="s">
        <v>182</v>
      </c>
      <c r="D63" s="9">
        <v>42</v>
      </c>
      <c r="E63" s="23" t="s">
        <v>395</v>
      </c>
      <c r="G63" t="s">
        <v>400</v>
      </c>
      <c r="H63" s="7">
        <v>42</v>
      </c>
      <c r="I63" s="25" t="s">
        <v>401</v>
      </c>
    </row>
    <row r="64" spans="2:9" ht="12.75">
      <c r="B64" s="9">
        <v>2008</v>
      </c>
      <c r="C64" s="4" t="s">
        <v>70</v>
      </c>
      <c r="D64" s="9">
        <v>40</v>
      </c>
      <c r="E64" s="23" t="s">
        <v>174</v>
      </c>
      <c r="G64" t="s">
        <v>308</v>
      </c>
      <c r="H64" s="7">
        <v>41</v>
      </c>
      <c r="I64" s="25" t="s">
        <v>309</v>
      </c>
    </row>
    <row r="65" spans="2:9" ht="12.75">
      <c r="B65" s="9">
        <v>2009</v>
      </c>
      <c r="C65" s="4" t="s">
        <v>428</v>
      </c>
      <c r="D65" s="9">
        <v>43</v>
      </c>
      <c r="E65" s="23" t="s">
        <v>117</v>
      </c>
      <c r="G65" t="s">
        <v>431</v>
      </c>
      <c r="H65" s="7">
        <v>41</v>
      </c>
      <c r="I65" s="25" t="s">
        <v>432</v>
      </c>
    </row>
    <row r="66" spans="2:9" ht="12.75">
      <c r="B66" s="9">
        <v>2010</v>
      </c>
      <c r="C66" s="4" t="s">
        <v>464</v>
      </c>
      <c r="D66" s="9">
        <v>40</v>
      </c>
      <c r="E66" s="23" t="s">
        <v>465</v>
      </c>
      <c r="G66" t="s">
        <v>308</v>
      </c>
      <c r="H66" s="7">
        <v>43</v>
      </c>
      <c r="I66" s="25" t="s">
        <v>466</v>
      </c>
    </row>
    <row r="67" spans="2:9" ht="12.75">
      <c r="B67" s="9">
        <v>2011</v>
      </c>
      <c r="C67" s="4" t="s">
        <v>487</v>
      </c>
      <c r="D67" s="9">
        <v>42</v>
      </c>
      <c r="E67" s="23" t="s">
        <v>488</v>
      </c>
      <c r="G67" t="s">
        <v>308</v>
      </c>
      <c r="H67" s="7">
        <v>44</v>
      </c>
      <c r="I67" s="7" t="s">
        <v>489</v>
      </c>
    </row>
    <row r="68" spans="2:9" ht="12.75">
      <c r="B68" s="9">
        <v>2012</v>
      </c>
      <c r="C68" s="4" t="s">
        <v>509</v>
      </c>
      <c r="D68" s="9">
        <v>40</v>
      </c>
      <c r="E68" s="23" t="s">
        <v>510</v>
      </c>
      <c r="G68" t="s">
        <v>308</v>
      </c>
      <c r="H68" s="7">
        <v>45</v>
      </c>
      <c r="I68" s="7" t="s">
        <v>511</v>
      </c>
    </row>
    <row r="69" spans="2:9" ht="12.75">
      <c r="B69" s="9">
        <v>2013</v>
      </c>
      <c r="C69" s="4" t="s">
        <v>487</v>
      </c>
      <c r="D69" s="9">
        <v>44</v>
      </c>
      <c r="E69" s="23" t="s">
        <v>527</v>
      </c>
      <c r="G69" t="s">
        <v>84</v>
      </c>
      <c r="H69" s="7">
        <v>50</v>
      </c>
      <c r="I69" s="27" t="s">
        <v>528</v>
      </c>
    </row>
    <row r="70" spans="2:9" ht="12.75">
      <c r="B70" s="9">
        <v>2014</v>
      </c>
      <c r="C70" s="4" t="s">
        <v>545</v>
      </c>
      <c r="D70" s="9">
        <v>40</v>
      </c>
      <c r="E70" s="23" t="s">
        <v>546</v>
      </c>
      <c r="G70" s="4" t="s">
        <v>547</v>
      </c>
      <c r="H70" s="7">
        <v>47</v>
      </c>
      <c r="I70" s="9" t="s">
        <v>548</v>
      </c>
    </row>
    <row r="71" spans="2:9" ht="12.75">
      <c r="B71" s="9">
        <v>2015</v>
      </c>
      <c r="C71" s="4" t="s">
        <v>487</v>
      </c>
      <c r="D71" s="9">
        <v>46</v>
      </c>
      <c r="E71" s="23" t="s">
        <v>510</v>
      </c>
      <c r="G71" s="4" t="s">
        <v>571</v>
      </c>
      <c r="H71" s="7">
        <v>43</v>
      </c>
      <c r="I71" s="9" t="s">
        <v>572</v>
      </c>
    </row>
    <row r="72" spans="2:9" ht="12.75">
      <c r="B72" s="9">
        <v>2016</v>
      </c>
      <c r="C72" s="4" t="s">
        <v>579</v>
      </c>
      <c r="D72" s="9">
        <v>47</v>
      </c>
      <c r="E72" s="23" t="s">
        <v>580</v>
      </c>
      <c r="G72" t="s">
        <v>308</v>
      </c>
      <c r="H72" s="7">
        <v>49</v>
      </c>
      <c r="I72" s="9" t="s">
        <v>581</v>
      </c>
    </row>
    <row r="73" spans="2:9" ht="12.75">
      <c r="B73" s="9">
        <v>2017</v>
      </c>
      <c r="C73" s="4" t="s">
        <v>579</v>
      </c>
      <c r="D73" s="9">
        <v>48</v>
      </c>
      <c r="E73" s="62" t="s">
        <v>430</v>
      </c>
      <c r="G73" s="5" t="s">
        <v>602</v>
      </c>
      <c r="H73" s="7">
        <v>41</v>
      </c>
      <c r="I73" s="10" t="s">
        <v>603</v>
      </c>
    </row>
    <row r="74" spans="2:5" ht="12.75">
      <c r="B74" s="9"/>
      <c r="C74" s="4"/>
      <c r="D74" s="9"/>
      <c r="E74" s="23"/>
    </row>
    <row r="75" spans="2:9" ht="12.75">
      <c r="B75" s="19" t="s">
        <v>29</v>
      </c>
      <c r="C75" s="19" t="s">
        <v>290</v>
      </c>
      <c r="D75" s="19" t="s">
        <v>268</v>
      </c>
      <c r="E75" s="19" t="s">
        <v>269</v>
      </c>
      <c r="F75" s="20"/>
      <c r="G75" s="19" t="s">
        <v>291</v>
      </c>
      <c r="H75" s="19" t="s">
        <v>268</v>
      </c>
      <c r="I75" s="19" t="s">
        <v>269</v>
      </c>
    </row>
    <row r="76" spans="2:9" ht="12.75">
      <c r="B76" s="9">
        <v>1998</v>
      </c>
      <c r="C76" s="4" t="s">
        <v>185</v>
      </c>
      <c r="D76" s="9">
        <v>60</v>
      </c>
      <c r="E76" s="9" t="s">
        <v>186</v>
      </c>
      <c r="G76" s="4" t="s">
        <v>187</v>
      </c>
      <c r="H76" s="9">
        <v>52</v>
      </c>
      <c r="I76" s="9" t="s">
        <v>188</v>
      </c>
    </row>
    <row r="77" spans="2:9" ht="12.75">
      <c r="B77" s="7">
        <v>1999</v>
      </c>
      <c r="C77" t="s">
        <v>185</v>
      </c>
      <c r="D77" s="9">
        <v>61</v>
      </c>
      <c r="E77" s="7" t="s">
        <v>189</v>
      </c>
      <c r="G77" t="s">
        <v>187</v>
      </c>
      <c r="H77" s="7">
        <v>53</v>
      </c>
      <c r="I77" s="7" t="s">
        <v>190</v>
      </c>
    </row>
    <row r="78" spans="2:9" ht="12.75">
      <c r="B78" s="7">
        <v>2000</v>
      </c>
      <c r="C78" t="s">
        <v>191</v>
      </c>
      <c r="D78" s="9">
        <v>52</v>
      </c>
      <c r="E78" s="7" t="s">
        <v>192</v>
      </c>
      <c r="G78" t="s">
        <v>193</v>
      </c>
      <c r="H78" s="7">
        <v>56</v>
      </c>
      <c r="I78" s="7" t="s">
        <v>194</v>
      </c>
    </row>
    <row r="79" spans="2:9" ht="12.75">
      <c r="B79" s="9">
        <v>2001</v>
      </c>
      <c r="C79" s="4" t="s">
        <v>191</v>
      </c>
      <c r="D79" s="9">
        <v>53</v>
      </c>
      <c r="E79" s="9" t="s">
        <v>195</v>
      </c>
      <c r="G79" t="s">
        <v>196</v>
      </c>
      <c r="H79" s="7">
        <v>55</v>
      </c>
      <c r="I79" s="15" t="s">
        <v>197</v>
      </c>
    </row>
    <row r="80" spans="2:9" ht="12.75">
      <c r="B80" s="9">
        <v>2002</v>
      </c>
      <c r="C80" s="4" t="s">
        <v>198</v>
      </c>
      <c r="D80" s="9">
        <v>50</v>
      </c>
      <c r="E80" s="9" t="s">
        <v>199</v>
      </c>
      <c r="G80" t="s">
        <v>200</v>
      </c>
      <c r="H80" s="7">
        <v>50</v>
      </c>
      <c r="I80" s="15" t="s">
        <v>201</v>
      </c>
    </row>
    <row r="81" spans="2:9" ht="12.75">
      <c r="B81" s="9">
        <v>2003</v>
      </c>
      <c r="C81" s="4" t="s">
        <v>202</v>
      </c>
      <c r="D81" s="9">
        <v>50</v>
      </c>
      <c r="E81" s="23" t="s">
        <v>154</v>
      </c>
      <c r="G81" t="s">
        <v>203</v>
      </c>
      <c r="H81" s="7">
        <v>50</v>
      </c>
      <c r="I81" s="15" t="s">
        <v>204</v>
      </c>
    </row>
    <row r="82" spans="2:9" ht="12.75">
      <c r="B82" s="9">
        <v>2004</v>
      </c>
      <c r="C82" s="4" t="s">
        <v>169</v>
      </c>
      <c r="D82" s="9">
        <v>53</v>
      </c>
      <c r="E82" s="23" t="s">
        <v>205</v>
      </c>
      <c r="G82" t="s">
        <v>203</v>
      </c>
      <c r="H82" s="7">
        <v>51</v>
      </c>
      <c r="I82" s="15" t="s">
        <v>206</v>
      </c>
    </row>
    <row r="83" spans="2:9" ht="12.75">
      <c r="B83" s="9">
        <v>2005</v>
      </c>
      <c r="C83" s="4" t="s">
        <v>207</v>
      </c>
      <c r="D83" s="9">
        <v>59</v>
      </c>
      <c r="E83" s="23" t="s">
        <v>208</v>
      </c>
      <c r="G83" t="s">
        <v>203</v>
      </c>
      <c r="H83" s="7">
        <v>52</v>
      </c>
      <c r="I83" s="15" t="s">
        <v>209</v>
      </c>
    </row>
    <row r="84" spans="2:9" ht="12.75">
      <c r="B84" s="9">
        <v>2006</v>
      </c>
      <c r="C84" s="4" t="s">
        <v>155</v>
      </c>
      <c r="D84" s="9">
        <v>50</v>
      </c>
      <c r="E84" s="23" t="s">
        <v>306</v>
      </c>
      <c r="G84" t="s">
        <v>273</v>
      </c>
      <c r="H84" s="7">
        <v>51</v>
      </c>
      <c r="I84" s="15" t="s">
        <v>305</v>
      </c>
    </row>
    <row r="85" spans="2:9" ht="12.75">
      <c r="B85" s="9">
        <v>2007</v>
      </c>
      <c r="C85" s="4" t="s">
        <v>396</v>
      </c>
      <c r="D85" s="9">
        <v>51</v>
      </c>
      <c r="E85" s="23" t="s">
        <v>397</v>
      </c>
      <c r="G85" t="s">
        <v>203</v>
      </c>
      <c r="H85" s="7">
        <v>54</v>
      </c>
      <c r="I85" s="15" t="s">
        <v>402</v>
      </c>
    </row>
    <row r="86" spans="2:9" ht="12.75">
      <c r="B86" s="9">
        <v>2008</v>
      </c>
      <c r="C86" s="4" t="s">
        <v>304</v>
      </c>
      <c r="D86" s="9">
        <v>52</v>
      </c>
      <c r="E86" s="23" t="s">
        <v>414</v>
      </c>
      <c r="G86" t="s">
        <v>310</v>
      </c>
      <c r="H86" s="7">
        <v>50</v>
      </c>
      <c r="I86" s="15" t="s">
        <v>311</v>
      </c>
    </row>
    <row r="87" spans="2:9" ht="12.75">
      <c r="B87" s="51">
        <v>2009</v>
      </c>
      <c r="C87" s="4" t="s">
        <v>304</v>
      </c>
      <c r="D87" s="9">
        <v>53</v>
      </c>
      <c r="E87" s="23" t="s">
        <v>429</v>
      </c>
      <c r="G87" s="52" t="s">
        <v>433</v>
      </c>
      <c r="H87" s="51">
        <v>50</v>
      </c>
      <c r="I87" s="53" t="s">
        <v>434</v>
      </c>
    </row>
    <row r="88" spans="2:9" ht="12.75">
      <c r="B88" s="9">
        <v>2010</v>
      </c>
      <c r="C88" s="4" t="s">
        <v>467</v>
      </c>
      <c r="D88" s="9">
        <v>52</v>
      </c>
      <c r="E88" s="23" t="s">
        <v>468</v>
      </c>
      <c r="G88" t="s">
        <v>469</v>
      </c>
      <c r="H88" s="7">
        <v>51</v>
      </c>
      <c r="I88" s="15" t="s">
        <v>470</v>
      </c>
    </row>
    <row r="89" spans="2:9" ht="12.75">
      <c r="B89" s="9">
        <v>2011</v>
      </c>
      <c r="C89" s="4" t="s">
        <v>490</v>
      </c>
      <c r="D89" s="9">
        <v>51</v>
      </c>
      <c r="E89" s="23" t="s">
        <v>491</v>
      </c>
      <c r="F89" s="4"/>
      <c r="G89" s="4" t="s">
        <v>492</v>
      </c>
      <c r="H89" s="9">
        <v>50</v>
      </c>
      <c r="I89" s="23" t="s">
        <v>493</v>
      </c>
    </row>
    <row r="90" spans="2:9" ht="12.75">
      <c r="B90" s="9">
        <v>2012</v>
      </c>
      <c r="C90" s="4" t="s">
        <v>512</v>
      </c>
      <c r="D90" s="9">
        <v>50</v>
      </c>
      <c r="E90" s="23" t="s">
        <v>513</v>
      </c>
      <c r="F90" s="4"/>
      <c r="G90" s="4" t="s">
        <v>514</v>
      </c>
      <c r="H90" s="9">
        <v>54</v>
      </c>
      <c r="I90" s="23" t="s">
        <v>515</v>
      </c>
    </row>
    <row r="91" spans="2:9" ht="12.75">
      <c r="B91" s="51">
        <v>2012</v>
      </c>
      <c r="C91" s="52" t="s">
        <v>245</v>
      </c>
      <c r="D91" s="51">
        <v>52</v>
      </c>
      <c r="E91" s="53" t="s">
        <v>506</v>
      </c>
      <c r="F91" s="4"/>
      <c r="G91" s="4" t="s">
        <v>479</v>
      </c>
      <c r="H91" s="9"/>
      <c r="I91" s="23"/>
    </row>
    <row r="92" spans="2:9" ht="12.75">
      <c r="B92" s="9">
        <v>2013</v>
      </c>
      <c r="C92" s="4" t="s">
        <v>177</v>
      </c>
      <c r="D92" s="9">
        <v>50</v>
      </c>
      <c r="E92" s="23" t="s">
        <v>529</v>
      </c>
      <c r="F92" s="4"/>
      <c r="G92" s="4" t="s">
        <v>469</v>
      </c>
      <c r="H92" s="9">
        <v>54</v>
      </c>
      <c r="I92" s="23" t="s">
        <v>530</v>
      </c>
    </row>
    <row r="93" spans="2:9" ht="12.75">
      <c r="B93" s="9">
        <v>2014</v>
      </c>
      <c r="C93" s="4" t="s">
        <v>499</v>
      </c>
      <c r="D93" s="9">
        <v>53</v>
      </c>
      <c r="E93" s="23" t="s">
        <v>549</v>
      </c>
      <c r="F93" s="4"/>
      <c r="G93" s="4" t="s">
        <v>514</v>
      </c>
      <c r="H93" s="9">
        <v>56</v>
      </c>
      <c r="I93" s="23" t="s">
        <v>550</v>
      </c>
    </row>
    <row r="94" spans="2:9" ht="12.75">
      <c r="B94" s="9">
        <v>2015</v>
      </c>
      <c r="C94" s="4" t="s">
        <v>499</v>
      </c>
      <c r="D94" s="9">
        <v>54</v>
      </c>
      <c r="E94" s="23" t="s">
        <v>573</v>
      </c>
      <c r="F94" s="4"/>
      <c r="G94" s="4" t="s">
        <v>469</v>
      </c>
      <c r="H94" s="9">
        <v>56</v>
      </c>
      <c r="I94" s="23" t="s">
        <v>574</v>
      </c>
    </row>
    <row r="95" spans="2:9" ht="12.75">
      <c r="B95" s="9">
        <v>2016</v>
      </c>
      <c r="C95" s="4" t="s">
        <v>490</v>
      </c>
      <c r="D95" s="9">
        <v>56</v>
      </c>
      <c r="E95" s="23" t="s">
        <v>582</v>
      </c>
      <c r="F95" s="4"/>
      <c r="G95" s="4" t="s">
        <v>400</v>
      </c>
      <c r="H95" s="9">
        <v>51</v>
      </c>
      <c r="I95" s="23" t="s">
        <v>583</v>
      </c>
    </row>
    <row r="96" spans="2:9" ht="12.75">
      <c r="B96" s="9">
        <v>2016</v>
      </c>
      <c r="C96" s="60" t="s">
        <v>479</v>
      </c>
      <c r="D96" s="9"/>
      <c r="E96" s="23"/>
      <c r="F96" s="4"/>
      <c r="G96" s="4" t="s">
        <v>584</v>
      </c>
      <c r="H96" s="9">
        <v>57</v>
      </c>
      <c r="I96" s="23" t="s">
        <v>585</v>
      </c>
    </row>
    <row r="97" spans="2:9" ht="12.75">
      <c r="B97" s="9">
        <v>2017</v>
      </c>
      <c r="C97" s="5" t="s">
        <v>604</v>
      </c>
      <c r="D97" s="9">
        <v>52</v>
      </c>
      <c r="E97" s="62" t="s">
        <v>605</v>
      </c>
      <c r="F97" s="4"/>
      <c r="G97" s="5" t="s">
        <v>606</v>
      </c>
      <c r="H97" s="9">
        <v>63</v>
      </c>
      <c r="I97" s="62" t="s">
        <v>607</v>
      </c>
    </row>
    <row r="98" spans="2:9" ht="12.75">
      <c r="B98" s="17"/>
      <c r="C98" s="16"/>
      <c r="D98" s="17"/>
      <c r="E98" s="24"/>
      <c r="I98" s="15"/>
    </row>
    <row r="99" spans="2:7" ht="12.75">
      <c r="B99" s="6" t="s">
        <v>51</v>
      </c>
      <c r="C99" s="1" t="s">
        <v>210</v>
      </c>
      <c r="E99" s="7" t="s">
        <v>211</v>
      </c>
      <c r="G99" s="2" t="s">
        <v>212</v>
      </c>
    </row>
  </sheetData>
  <sheetProtection/>
  <printOptions horizontalCentered="1"/>
  <pageMargins left="0.5" right="0.5" top="0.99" bottom="0.5" header="0.5" footer="0.5"/>
  <pageSetup horizontalDpi="600" verticalDpi="600" orientation="portrait" r:id="rId1"/>
  <headerFooter alignWithMargins="0">
    <oddHeader>&amp;C&amp;"Arial,Bold"&amp;14Turkey Trot Stats</oddHeader>
  </headerFooter>
  <rowBreaks count="2" manualBreakCount="2">
    <brk id="41" max="8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7109375" style="0" customWidth="1"/>
    <col min="2" max="2" width="8.7109375" style="7" customWidth="1"/>
    <col min="3" max="3" width="25.7109375" style="0" customWidth="1"/>
    <col min="4" max="4" width="6.7109375" style="7" customWidth="1"/>
    <col min="5" max="5" width="9.140625" style="7" customWidth="1"/>
    <col min="6" max="6" width="2.7109375" style="0" customWidth="1"/>
    <col min="7" max="7" width="25.7109375" style="0" customWidth="1"/>
    <col min="8" max="8" width="6.7109375" style="7" customWidth="1"/>
    <col min="9" max="9" width="9.140625" style="7" customWidth="1"/>
  </cols>
  <sheetData>
    <row r="1" spans="2:9" ht="12.75">
      <c r="B1" s="19" t="s">
        <v>29</v>
      </c>
      <c r="C1" s="19" t="s">
        <v>286</v>
      </c>
      <c r="D1" s="19" t="s">
        <v>268</v>
      </c>
      <c r="E1" s="19" t="s">
        <v>269</v>
      </c>
      <c r="F1" s="20"/>
      <c r="G1" s="19" t="s">
        <v>287</v>
      </c>
      <c r="H1" s="19" t="s">
        <v>268</v>
      </c>
      <c r="I1" s="19" t="s">
        <v>269</v>
      </c>
    </row>
    <row r="2" spans="2:9" ht="12.75">
      <c r="B2" s="7">
        <v>1988</v>
      </c>
      <c r="C2" t="s">
        <v>213</v>
      </c>
      <c r="D2" s="7">
        <v>32</v>
      </c>
      <c r="E2" s="25" t="s">
        <v>329</v>
      </c>
      <c r="F2" t="s">
        <v>27</v>
      </c>
      <c r="G2" t="s">
        <v>49</v>
      </c>
      <c r="H2" s="7">
        <v>21</v>
      </c>
      <c r="I2" s="25" t="s">
        <v>330</v>
      </c>
    </row>
    <row r="3" spans="2:9" ht="12.75">
      <c r="B3" s="9">
        <v>1989</v>
      </c>
      <c r="C3" s="4" t="s">
        <v>59</v>
      </c>
      <c r="D3" s="9">
        <v>25</v>
      </c>
      <c r="E3" s="27" t="s">
        <v>328</v>
      </c>
      <c r="G3" t="s">
        <v>49</v>
      </c>
      <c r="H3" s="7">
        <v>22</v>
      </c>
      <c r="I3" s="25" t="s">
        <v>331</v>
      </c>
    </row>
    <row r="4" spans="2:9" ht="12.75">
      <c r="B4" s="51">
        <v>1990</v>
      </c>
      <c r="C4" t="s">
        <v>214</v>
      </c>
      <c r="D4" s="7">
        <v>19</v>
      </c>
      <c r="E4" s="25" t="s">
        <v>327</v>
      </c>
      <c r="G4" s="52" t="s">
        <v>93</v>
      </c>
      <c r="H4" s="51">
        <v>28</v>
      </c>
      <c r="I4" s="54" t="s">
        <v>332</v>
      </c>
    </row>
    <row r="5" spans="2:9" ht="12.75">
      <c r="B5" s="7">
        <v>1991</v>
      </c>
      <c r="C5" t="s">
        <v>213</v>
      </c>
      <c r="D5" s="7">
        <v>35</v>
      </c>
      <c r="E5" s="25" t="s">
        <v>326</v>
      </c>
      <c r="G5" t="s">
        <v>215</v>
      </c>
      <c r="H5" s="7" t="s">
        <v>216</v>
      </c>
      <c r="I5" s="25" t="s">
        <v>333</v>
      </c>
    </row>
    <row r="6" spans="2:9" ht="12.75">
      <c r="B6" s="7">
        <v>1992</v>
      </c>
      <c r="C6" t="s">
        <v>217</v>
      </c>
      <c r="D6" s="7">
        <v>30</v>
      </c>
      <c r="E6" s="25" t="s">
        <v>325</v>
      </c>
      <c r="G6" t="s">
        <v>218</v>
      </c>
      <c r="H6" s="7">
        <v>25</v>
      </c>
      <c r="I6" s="25" t="s">
        <v>334</v>
      </c>
    </row>
    <row r="7" spans="2:9" ht="12.75">
      <c r="B7" s="7">
        <v>1993</v>
      </c>
      <c r="C7" t="s">
        <v>219</v>
      </c>
      <c r="D7" s="7">
        <v>22</v>
      </c>
      <c r="E7" s="25" t="s">
        <v>324</v>
      </c>
      <c r="G7" t="s">
        <v>220</v>
      </c>
      <c r="H7" s="7">
        <v>23</v>
      </c>
      <c r="I7" s="25" t="s">
        <v>335</v>
      </c>
    </row>
    <row r="8" spans="2:9" ht="12.75">
      <c r="B8" s="9">
        <v>1994</v>
      </c>
      <c r="C8" s="5" t="s">
        <v>221</v>
      </c>
      <c r="D8" s="10">
        <v>30</v>
      </c>
      <c r="E8" s="29" t="s">
        <v>313</v>
      </c>
      <c r="G8" t="s">
        <v>93</v>
      </c>
      <c r="H8" s="7">
        <v>32</v>
      </c>
      <c r="I8" s="25" t="s">
        <v>336</v>
      </c>
    </row>
    <row r="9" spans="2:9" ht="12.75">
      <c r="B9" s="7">
        <v>1995</v>
      </c>
      <c r="C9" t="s">
        <v>222</v>
      </c>
      <c r="D9" s="7">
        <v>21</v>
      </c>
      <c r="E9" s="25" t="s">
        <v>323</v>
      </c>
      <c r="G9" t="s">
        <v>223</v>
      </c>
      <c r="H9" s="7">
        <v>20</v>
      </c>
      <c r="I9" s="25" t="s">
        <v>337</v>
      </c>
    </row>
    <row r="10" spans="2:9" ht="12.75">
      <c r="B10" s="7">
        <v>1996</v>
      </c>
      <c r="C10" t="s">
        <v>224</v>
      </c>
      <c r="D10" s="7">
        <v>20</v>
      </c>
      <c r="E10" s="25" t="s">
        <v>314</v>
      </c>
      <c r="G10" t="s">
        <v>223</v>
      </c>
      <c r="H10" s="7">
        <v>21</v>
      </c>
      <c r="I10" s="25" t="s">
        <v>338</v>
      </c>
    </row>
    <row r="11" spans="2:9" ht="12.75">
      <c r="B11" s="7">
        <v>1997</v>
      </c>
      <c r="C11" t="s">
        <v>225</v>
      </c>
      <c r="D11" s="7">
        <v>23</v>
      </c>
      <c r="E11" s="25" t="s">
        <v>322</v>
      </c>
      <c r="G11" t="s">
        <v>226</v>
      </c>
      <c r="H11" s="7">
        <v>18</v>
      </c>
      <c r="I11" s="25" t="s">
        <v>339</v>
      </c>
    </row>
    <row r="12" spans="2:9" ht="12.75">
      <c r="B12" s="7">
        <v>1998</v>
      </c>
      <c r="C12" t="s">
        <v>225</v>
      </c>
      <c r="D12" s="7">
        <v>24</v>
      </c>
      <c r="E12" s="25" t="s">
        <v>321</v>
      </c>
      <c r="G12" t="s">
        <v>93</v>
      </c>
      <c r="H12" s="7">
        <v>36</v>
      </c>
      <c r="I12" s="25" t="s">
        <v>340</v>
      </c>
    </row>
    <row r="13" spans="2:9" ht="12.75">
      <c r="B13" s="51">
        <v>1999</v>
      </c>
      <c r="C13" s="52" t="s">
        <v>227</v>
      </c>
      <c r="D13" s="51">
        <v>21</v>
      </c>
      <c r="E13" s="54" t="s">
        <v>320</v>
      </c>
      <c r="G13" t="s">
        <v>93</v>
      </c>
      <c r="H13" s="7">
        <v>37</v>
      </c>
      <c r="I13" s="25" t="s">
        <v>341</v>
      </c>
    </row>
    <row r="14" spans="2:9" ht="12.75">
      <c r="B14" s="7">
        <v>2000</v>
      </c>
      <c r="C14" t="s">
        <v>225</v>
      </c>
      <c r="D14" s="7">
        <v>26</v>
      </c>
      <c r="E14" s="26" t="s">
        <v>319</v>
      </c>
      <c r="G14" t="s">
        <v>103</v>
      </c>
      <c r="H14" s="7">
        <v>41</v>
      </c>
      <c r="I14" s="25" t="s">
        <v>342</v>
      </c>
    </row>
    <row r="15" spans="2:9" ht="12.75">
      <c r="B15" s="7">
        <v>2001</v>
      </c>
      <c r="C15" t="s">
        <v>225</v>
      </c>
      <c r="D15" s="7">
        <v>27</v>
      </c>
      <c r="E15" s="26" t="s">
        <v>314</v>
      </c>
      <c r="G15" t="s">
        <v>103</v>
      </c>
      <c r="H15" s="7">
        <v>42</v>
      </c>
      <c r="I15" s="25" t="s">
        <v>343</v>
      </c>
    </row>
    <row r="16" spans="2:9" ht="12.75">
      <c r="B16" s="7">
        <v>2002</v>
      </c>
      <c r="C16" t="s">
        <v>221</v>
      </c>
      <c r="D16" s="7">
        <v>38</v>
      </c>
      <c r="E16" s="26" t="s">
        <v>318</v>
      </c>
      <c r="F16" t="s">
        <v>27</v>
      </c>
      <c r="G16" t="s">
        <v>228</v>
      </c>
      <c r="H16" s="7">
        <v>37</v>
      </c>
      <c r="I16" s="25" t="s">
        <v>337</v>
      </c>
    </row>
    <row r="17" spans="2:9" ht="12.75">
      <c r="B17" s="7">
        <v>2003</v>
      </c>
      <c r="C17" t="s">
        <v>229</v>
      </c>
      <c r="D17" s="7">
        <v>18</v>
      </c>
      <c r="E17" s="26" t="s">
        <v>317</v>
      </c>
      <c r="G17" t="s">
        <v>230</v>
      </c>
      <c r="H17" s="7">
        <v>22</v>
      </c>
      <c r="I17" s="26" t="s">
        <v>344</v>
      </c>
    </row>
    <row r="18" spans="2:9" ht="12.75">
      <c r="B18" s="7">
        <v>2004</v>
      </c>
      <c r="C18" t="s">
        <v>177</v>
      </c>
      <c r="D18" s="7">
        <v>41</v>
      </c>
      <c r="E18" s="26" t="s">
        <v>316</v>
      </c>
      <c r="G18" t="s">
        <v>231</v>
      </c>
      <c r="H18" s="7">
        <v>22</v>
      </c>
      <c r="I18" s="26" t="s">
        <v>345</v>
      </c>
    </row>
    <row r="19" spans="2:9" ht="12.75">
      <c r="B19" s="7">
        <v>2005</v>
      </c>
      <c r="C19" t="s">
        <v>232</v>
      </c>
      <c r="D19" s="7">
        <v>19</v>
      </c>
      <c r="E19" s="26" t="s">
        <v>315</v>
      </c>
      <c r="G19" t="s">
        <v>233</v>
      </c>
      <c r="H19" s="7">
        <v>26</v>
      </c>
      <c r="I19" s="26" t="s">
        <v>346</v>
      </c>
    </row>
    <row r="20" spans="2:9" ht="12.75">
      <c r="B20" s="7">
        <v>2006</v>
      </c>
      <c r="C20" t="s">
        <v>270</v>
      </c>
      <c r="D20" s="7">
        <v>21</v>
      </c>
      <c r="E20" s="26" t="s">
        <v>314</v>
      </c>
      <c r="G20" t="s">
        <v>274</v>
      </c>
      <c r="H20" s="7">
        <v>19</v>
      </c>
      <c r="I20" s="26" t="s">
        <v>347</v>
      </c>
    </row>
    <row r="21" spans="2:9" ht="12.75">
      <c r="B21" s="7">
        <v>2007</v>
      </c>
      <c r="C21" t="s">
        <v>312</v>
      </c>
      <c r="D21" s="7">
        <v>23</v>
      </c>
      <c r="E21" s="26" t="s">
        <v>403</v>
      </c>
      <c r="G21" t="s">
        <v>233</v>
      </c>
      <c r="H21" s="7">
        <v>28</v>
      </c>
      <c r="I21" s="26" t="s">
        <v>407</v>
      </c>
    </row>
    <row r="22" spans="2:9" ht="12.75">
      <c r="B22" s="7">
        <v>2008</v>
      </c>
      <c r="C22" t="s">
        <v>312</v>
      </c>
      <c r="D22" s="7">
        <v>24</v>
      </c>
      <c r="E22" s="26" t="s">
        <v>313</v>
      </c>
      <c r="G22" t="s">
        <v>233</v>
      </c>
      <c r="H22" s="7">
        <v>29</v>
      </c>
      <c r="I22" s="26" t="s">
        <v>388</v>
      </c>
    </row>
    <row r="23" spans="2:9" ht="12.75">
      <c r="B23" s="7">
        <v>2009</v>
      </c>
      <c r="C23" t="s">
        <v>417</v>
      </c>
      <c r="D23" s="7">
        <v>20</v>
      </c>
      <c r="E23" s="26" t="s">
        <v>418</v>
      </c>
      <c r="G23" t="s">
        <v>233</v>
      </c>
      <c r="H23" s="7">
        <v>30</v>
      </c>
      <c r="I23" s="26" t="s">
        <v>339</v>
      </c>
    </row>
    <row r="24" spans="2:9" ht="12.75">
      <c r="B24" s="7">
        <v>2010</v>
      </c>
      <c r="C24" t="s">
        <v>471</v>
      </c>
      <c r="D24" s="7">
        <v>26</v>
      </c>
      <c r="E24" s="26" t="s">
        <v>327</v>
      </c>
      <c r="G24" t="s">
        <v>472</v>
      </c>
      <c r="H24" s="7">
        <v>32</v>
      </c>
      <c r="I24" s="26" t="s">
        <v>340</v>
      </c>
    </row>
    <row r="25" spans="2:9" ht="12.75">
      <c r="B25" s="7">
        <v>2011</v>
      </c>
      <c r="C25" t="s">
        <v>471</v>
      </c>
      <c r="D25" s="7">
        <v>27</v>
      </c>
      <c r="E25" s="21" t="s">
        <v>494</v>
      </c>
      <c r="G25" t="s">
        <v>495</v>
      </c>
      <c r="H25" s="7">
        <v>22</v>
      </c>
      <c r="I25" s="21" t="s">
        <v>496</v>
      </c>
    </row>
    <row r="26" spans="2:9" ht="12.75">
      <c r="B26" s="7">
        <v>2012</v>
      </c>
      <c r="C26" t="s">
        <v>471</v>
      </c>
      <c r="D26" s="7">
        <v>28</v>
      </c>
      <c r="E26" s="21" t="s">
        <v>327</v>
      </c>
      <c r="G26" t="s">
        <v>472</v>
      </c>
      <c r="H26" s="7">
        <v>34</v>
      </c>
      <c r="I26" s="21" t="s">
        <v>516</v>
      </c>
    </row>
    <row r="27" spans="2:9" ht="12.75">
      <c r="B27" s="7">
        <v>2013</v>
      </c>
      <c r="C27" s="4" t="s">
        <v>531</v>
      </c>
      <c r="D27" s="7">
        <v>18</v>
      </c>
      <c r="E27" s="28" t="s">
        <v>532</v>
      </c>
      <c r="G27" s="4" t="s">
        <v>533</v>
      </c>
      <c r="H27" s="7">
        <v>25</v>
      </c>
      <c r="I27" s="42" t="s">
        <v>371</v>
      </c>
    </row>
    <row r="28" spans="2:9" ht="12.75">
      <c r="B28" s="7">
        <v>2014</v>
      </c>
      <c r="C28" s="4" t="s">
        <v>551</v>
      </c>
      <c r="D28" s="7">
        <v>22</v>
      </c>
      <c r="E28" s="28" t="s">
        <v>314</v>
      </c>
      <c r="G28" s="4" t="s">
        <v>552</v>
      </c>
      <c r="H28" s="7">
        <v>24</v>
      </c>
      <c r="I28" s="42" t="s">
        <v>553</v>
      </c>
    </row>
    <row r="29" spans="2:9" ht="12.75">
      <c r="B29" s="7">
        <v>2015</v>
      </c>
      <c r="C29" s="4" t="s">
        <v>561</v>
      </c>
      <c r="D29" s="7">
        <v>22</v>
      </c>
      <c r="E29" s="28" t="s">
        <v>562</v>
      </c>
      <c r="G29" s="4" t="s">
        <v>563</v>
      </c>
      <c r="H29" s="7">
        <v>29</v>
      </c>
      <c r="I29" s="42" t="s">
        <v>372</v>
      </c>
    </row>
    <row r="30" spans="2:9" ht="12.75">
      <c r="B30" s="7">
        <v>2016</v>
      </c>
      <c r="C30" s="4" t="s">
        <v>586</v>
      </c>
      <c r="D30" s="7">
        <v>22</v>
      </c>
      <c r="E30" s="28" t="s">
        <v>562</v>
      </c>
      <c r="G30" s="4" t="s">
        <v>587</v>
      </c>
      <c r="H30" s="7">
        <v>16</v>
      </c>
      <c r="I30" s="42" t="s">
        <v>588</v>
      </c>
    </row>
    <row r="31" spans="2:9" ht="12.75">
      <c r="B31" s="7">
        <v>2017</v>
      </c>
      <c r="C31" s="5" t="s">
        <v>608</v>
      </c>
      <c r="D31" s="7">
        <v>17</v>
      </c>
      <c r="E31" s="63" t="s">
        <v>609</v>
      </c>
      <c r="G31" s="5" t="s">
        <v>569</v>
      </c>
      <c r="H31" s="7">
        <v>28</v>
      </c>
      <c r="I31" s="64" t="s">
        <v>613</v>
      </c>
    </row>
    <row r="32" spans="5:9" ht="12.75">
      <c r="E32" s="21"/>
      <c r="I32" s="21"/>
    </row>
    <row r="33" spans="2:9" ht="12.75">
      <c r="B33" s="19" t="s">
        <v>29</v>
      </c>
      <c r="C33" s="19" t="s">
        <v>288</v>
      </c>
      <c r="D33" s="19" t="s">
        <v>268</v>
      </c>
      <c r="E33" s="19" t="s">
        <v>269</v>
      </c>
      <c r="F33" s="20"/>
      <c r="G33" s="19" t="s">
        <v>289</v>
      </c>
      <c r="H33" s="19" t="s">
        <v>268</v>
      </c>
      <c r="I33" s="19" t="s">
        <v>269</v>
      </c>
    </row>
    <row r="34" spans="2:9" ht="12.75">
      <c r="B34" s="7">
        <v>1995</v>
      </c>
      <c r="C34" t="s">
        <v>234</v>
      </c>
      <c r="D34" s="7">
        <v>41</v>
      </c>
      <c r="E34" s="25" t="s">
        <v>333</v>
      </c>
      <c r="G34" t="s">
        <v>235</v>
      </c>
      <c r="H34" s="7">
        <v>45</v>
      </c>
      <c r="I34" s="25" t="s">
        <v>348</v>
      </c>
    </row>
    <row r="35" spans="2:9" ht="12.75">
      <c r="B35" s="9">
        <v>1996</v>
      </c>
      <c r="C35" s="4" t="s">
        <v>236</v>
      </c>
      <c r="D35" s="9">
        <v>54</v>
      </c>
      <c r="E35" s="27" t="s">
        <v>332</v>
      </c>
      <c r="G35" s="4" t="s">
        <v>237</v>
      </c>
      <c r="H35" s="9">
        <v>40</v>
      </c>
      <c r="I35" s="27" t="s">
        <v>349</v>
      </c>
    </row>
    <row r="36" spans="2:9" ht="12.75">
      <c r="B36" s="7">
        <v>1997</v>
      </c>
      <c r="C36" t="s">
        <v>238</v>
      </c>
      <c r="D36" s="7">
        <v>51</v>
      </c>
      <c r="E36" s="25" t="s">
        <v>369</v>
      </c>
      <c r="G36" t="s">
        <v>239</v>
      </c>
      <c r="H36" s="7">
        <v>45</v>
      </c>
      <c r="I36" s="25" t="s">
        <v>350</v>
      </c>
    </row>
    <row r="37" spans="2:9" ht="12.75">
      <c r="B37" s="9">
        <v>1998</v>
      </c>
      <c r="C37" t="s">
        <v>240</v>
      </c>
      <c r="D37" s="7">
        <v>41</v>
      </c>
      <c r="E37" s="25" t="s">
        <v>367</v>
      </c>
      <c r="G37" s="4" t="s">
        <v>103</v>
      </c>
      <c r="H37" s="9">
        <v>40</v>
      </c>
      <c r="I37" s="27" t="s">
        <v>351</v>
      </c>
    </row>
    <row r="38" spans="2:9" ht="12.75">
      <c r="B38" s="7">
        <v>1999</v>
      </c>
      <c r="C38" t="s">
        <v>241</v>
      </c>
      <c r="D38" s="7">
        <v>42</v>
      </c>
      <c r="E38" s="25" t="s">
        <v>368</v>
      </c>
      <c r="G38" t="s">
        <v>242</v>
      </c>
      <c r="H38" s="7">
        <v>41</v>
      </c>
      <c r="I38" s="25" t="s">
        <v>352</v>
      </c>
    </row>
    <row r="39" spans="2:9" ht="12.75">
      <c r="B39" s="7">
        <v>2000</v>
      </c>
      <c r="C39" t="s">
        <v>243</v>
      </c>
      <c r="D39" s="7">
        <v>49</v>
      </c>
      <c r="E39" s="25" t="s">
        <v>367</v>
      </c>
      <c r="G39" t="s">
        <v>244</v>
      </c>
      <c r="H39" s="7">
        <v>40</v>
      </c>
      <c r="I39" s="25" t="s">
        <v>353</v>
      </c>
    </row>
    <row r="40" spans="2:9" ht="12.75">
      <c r="B40" s="9">
        <v>2001</v>
      </c>
      <c r="C40" s="4" t="s">
        <v>245</v>
      </c>
      <c r="D40" s="9">
        <v>41</v>
      </c>
      <c r="E40" s="25" t="s">
        <v>366</v>
      </c>
      <c r="G40" t="s">
        <v>171</v>
      </c>
      <c r="H40" s="7">
        <v>40</v>
      </c>
      <c r="I40" s="25" t="s">
        <v>354</v>
      </c>
    </row>
    <row r="41" spans="2:9" ht="12.75">
      <c r="B41" s="51">
        <v>2002</v>
      </c>
      <c r="C41" s="52" t="s">
        <v>246</v>
      </c>
      <c r="D41" s="51">
        <v>42</v>
      </c>
      <c r="E41" s="54" t="s">
        <v>365</v>
      </c>
      <c r="G41" t="s">
        <v>244</v>
      </c>
      <c r="H41" s="7">
        <v>42</v>
      </c>
      <c r="I41" s="25" t="s">
        <v>355</v>
      </c>
    </row>
    <row r="42" spans="2:9" ht="12.75">
      <c r="B42" s="9">
        <v>2003</v>
      </c>
      <c r="C42" s="4" t="s">
        <v>247</v>
      </c>
      <c r="D42" s="9">
        <v>40</v>
      </c>
      <c r="E42" s="27" t="s">
        <v>364</v>
      </c>
      <c r="G42" t="s">
        <v>171</v>
      </c>
      <c r="H42" s="7">
        <v>42</v>
      </c>
      <c r="I42" s="25" t="s">
        <v>356</v>
      </c>
    </row>
    <row r="43" spans="2:9" ht="12.75">
      <c r="B43" s="51">
        <v>2003</v>
      </c>
      <c r="C43" s="52" t="s">
        <v>177</v>
      </c>
      <c r="D43" s="51">
        <v>40</v>
      </c>
      <c r="E43" s="54" t="s">
        <v>363</v>
      </c>
      <c r="F43" s="2"/>
      <c r="G43" s="52" t="s">
        <v>107</v>
      </c>
      <c r="H43" s="51">
        <v>41</v>
      </c>
      <c r="I43" s="54" t="s">
        <v>347</v>
      </c>
    </row>
    <row r="44" spans="1:9" ht="12.75">
      <c r="A44" t="s">
        <v>27</v>
      </c>
      <c r="B44" s="55">
        <v>2003</v>
      </c>
      <c r="C44" s="56" t="s">
        <v>292</v>
      </c>
      <c r="D44" s="7" t="s">
        <v>27</v>
      </c>
      <c r="E44" s="21"/>
      <c r="F44" t="s">
        <v>27</v>
      </c>
      <c r="G44" s="4" t="s">
        <v>292</v>
      </c>
      <c r="H44" s="7" t="s">
        <v>27</v>
      </c>
      <c r="I44" s="21"/>
    </row>
    <row r="45" spans="2:9" ht="12.75">
      <c r="B45" s="9">
        <v>2004</v>
      </c>
      <c r="C45" s="4" t="s">
        <v>248</v>
      </c>
      <c r="D45" s="9">
        <v>44</v>
      </c>
      <c r="E45" s="27" t="s">
        <v>362</v>
      </c>
      <c r="G45" s="4" t="s">
        <v>103</v>
      </c>
      <c r="H45" s="7">
        <v>46</v>
      </c>
      <c r="I45" s="26" t="s">
        <v>357</v>
      </c>
    </row>
    <row r="46" spans="2:9" ht="12.75">
      <c r="B46" s="9">
        <v>2005</v>
      </c>
      <c r="C46" s="4" t="s">
        <v>177</v>
      </c>
      <c r="D46" s="9">
        <v>41</v>
      </c>
      <c r="E46" s="26" t="s">
        <v>361</v>
      </c>
      <c r="G46" s="4" t="s">
        <v>249</v>
      </c>
      <c r="H46" s="7">
        <v>41</v>
      </c>
      <c r="I46" s="26" t="s">
        <v>358</v>
      </c>
    </row>
    <row r="47" spans="2:9" ht="12.75">
      <c r="B47" s="9">
        <v>2006</v>
      </c>
      <c r="C47" s="4" t="s">
        <v>221</v>
      </c>
      <c r="D47" s="9">
        <v>42</v>
      </c>
      <c r="E47" s="26" t="s">
        <v>360</v>
      </c>
      <c r="G47" s="4" t="s">
        <v>228</v>
      </c>
      <c r="H47" s="7">
        <v>41</v>
      </c>
      <c r="I47" s="26" t="s">
        <v>359</v>
      </c>
    </row>
    <row r="48" spans="2:9" ht="12.75">
      <c r="B48" s="9">
        <v>2007</v>
      </c>
      <c r="C48" s="4" t="s">
        <v>221</v>
      </c>
      <c r="D48" s="9">
        <v>43</v>
      </c>
      <c r="E48" s="28" t="s">
        <v>404</v>
      </c>
      <c r="G48" s="4" t="s">
        <v>408</v>
      </c>
      <c r="H48" s="7">
        <v>45</v>
      </c>
      <c r="I48" s="26" t="s">
        <v>409</v>
      </c>
    </row>
    <row r="49" spans="2:9" ht="12.75">
      <c r="B49" s="9">
        <v>2008</v>
      </c>
      <c r="C49" s="4" t="s">
        <v>248</v>
      </c>
      <c r="D49" s="9">
        <v>48</v>
      </c>
      <c r="E49" s="28" t="s">
        <v>387</v>
      </c>
      <c r="G49" s="4" t="s">
        <v>228</v>
      </c>
      <c r="H49" s="7">
        <v>43</v>
      </c>
      <c r="I49" s="26" t="s">
        <v>389</v>
      </c>
    </row>
    <row r="50" spans="2:9" ht="12.75">
      <c r="B50" s="9">
        <v>2009</v>
      </c>
      <c r="C50" s="4" t="s">
        <v>419</v>
      </c>
      <c r="D50" s="9">
        <v>43</v>
      </c>
      <c r="E50" s="28" t="s">
        <v>420</v>
      </c>
      <c r="G50" s="4" t="s">
        <v>218</v>
      </c>
      <c r="H50" s="7">
        <v>43</v>
      </c>
      <c r="I50" s="26" t="s">
        <v>423</v>
      </c>
    </row>
    <row r="51" spans="2:9" ht="12.75">
      <c r="B51" s="9">
        <v>2010</v>
      </c>
      <c r="C51" s="4" t="s">
        <v>70</v>
      </c>
      <c r="D51" s="9">
        <v>42</v>
      </c>
      <c r="E51" s="28" t="s">
        <v>473</v>
      </c>
      <c r="G51" s="4" t="s">
        <v>228</v>
      </c>
      <c r="H51" s="7">
        <v>45</v>
      </c>
      <c r="I51" s="26" t="s">
        <v>474</v>
      </c>
    </row>
    <row r="52" spans="2:9" ht="12.75">
      <c r="B52" s="9">
        <v>2011</v>
      </c>
      <c r="C52" s="4" t="s">
        <v>478</v>
      </c>
      <c r="D52" s="9">
        <v>51</v>
      </c>
      <c r="E52" s="42" t="s">
        <v>497</v>
      </c>
      <c r="F52" s="4"/>
      <c r="G52" s="4" t="s">
        <v>498</v>
      </c>
      <c r="H52" s="9">
        <v>43</v>
      </c>
      <c r="I52" s="42" t="s">
        <v>349</v>
      </c>
    </row>
    <row r="53" spans="2:9" ht="12.75">
      <c r="B53" s="9">
        <v>2012</v>
      </c>
      <c r="C53" s="4" t="s">
        <v>517</v>
      </c>
      <c r="D53" s="9">
        <v>47</v>
      </c>
      <c r="E53" s="42" t="s">
        <v>518</v>
      </c>
      <c r="F53" s="4"/>
      <c r="G53" s="4" t="s">
        <v>171</v>
      </c>
      <c r="H53" s="9">
        <v>51</v>
      </c>
      <c r="I53" s="42" t="s">
        <v>519</v>
      </c>
    </row>
    <row r="54" spans="2:9" ht="12.75">
      <c r="B54" s="9">
        <v>2013</v>
      </c>
      <c r="C54" s="4" t="s">
        <v>534</v>
      </c>
      <c r="D54" s="9">
        <v>45</v>
      </c>
      <c r="E54" s="42" t="s">
        <v>535</v>
      </c>
      <c r="F54" s="4"/>
      <c r="G54" s="4" t="s">
        <v>171</v>
      </c>
      <c r="H54" s="9">
        <v>52</v>
      </c>
      <c r="I54" s="42" t="s">
        <v>536</v>
      </c>
    </row>
    <row r="55" spans="2:9" ht="12.75">
      <c r="B55" s="9">
        <v>2014</v>
      </c>
      <c r="C55" s="4" t="s">
        <v>487</v>
      </c>
      <c r="D55" s="9">
        <v>45</v>
      </c>
      <c r="E55" s="42" t="s">
        <v>554</v>
      </c>
      <c r="F55" s="4"/>
      <c r="G55" s="4" t="s">
        <v>228</v>
      </c>
      <c r="H55" s="9">
        <v>49</v>
      </c>
      <c r="I55" s="42" t="s">
        <v>555</v>
      </c>
    </row>
    <row r="56" spans="2:9" ht="12.75">
      <c r="B56" s="9">
        <v>2015</v>
      </c>
      <c r="C56" s="4" t="s">
        <v>517</v>
      </c>
      <c r="D56" s="9">
        <v>50</v>
      </c>
      <c r="E56" s="42" t="s">
        <v>368</v>
      </c>
      <c r="F56" s="4"/>
      <c r="G56" s="4" t="s">
        <v>228</v>
      </c>
      <c r="H56" s="9">
        <v>50</v>
      </c>
      <c r="I56" s="42" t="s">
        <v>358</v>
      </c>
    </row>
    <row r="57" spans="2:9" ht="12.75">
      <c r="B57" s="9">
        <v>2016</v>
      </c>
      <c r="C57" s="4" t="s">
        <v>589</v>
      </c>
      <c r="D57" s="9">
        <v>48</v>
      </c>
      <c r="E57" s="42" t="s">
        <v>590</v>
      </c>
      <c r="F57" s="4"/>
      <c r="G57" s="4" t="s">
        <v>591</v>
      </c>
      <c r="H57" s="9">
        <v>49</v>
      </c>
      <c r="I57" s="42" t="s">
        <v>592</v>
      </c>
    </row>
    <row r="58" spans="2:9" ht="12.75">
      <c r="B58" s="9">
        <v>2017</v>
      </c>
      <c r="C58" s="5" t="s">
        <v>534</v>
      </c>
      <c r="D58" s="9">
        <v>49</v>
      </c>
      <c r="E58" s="64" t="s">
        <v>610</v>
      </c>
      <c r="F58" s="4"/>
      <c r="G58" s="5" t="s">
        <v>547</v>
      </c>
      <c r="H58" s="9">
        <v>50</v>
      </c>
      <c r="I58" s="64" t="s">
        <v>614</v>
      </c>
    </row>
    <row r="59" spans="2:9" ht="12.75">
      <c r="B59" s="17"/>
      <c r="C59" s="16"/>
      <c r="D59" s="17"/>
      <c r="E59" s="22"/>
      <c r="G59" s="4"/>
      <c r="I59" s="21"/>
    </row>
    <row r="60" spans="2:9" ht="12.75">
      <c r="B60" s="19" t="s">
        <v>29</v>
      </c>
      <c r="C60" s="19" t="s">
        <v>290</v>
      </c>
      <c r="D60" s="19" t="s">
        <v>268</v>
      </c>
      <c r="E60" s="19" t="s">
        <v>269</v>
      </c>
      <c r="F60" s="20"/>
      <c r="G60" s="19" t="s">
        <v>291</v>
      </c>
      <c r="H60" s="19" t="s">
        <v>268</v>
      </c>
      <c r="I60" s="19" t="s">
        <v>269</v>
      </c>
    </row>
    <row r="61" spans="2:9" ht="12.75">
      <c r="B61" s="9">
        <v>1998</v>
      </c>
      <c r="C61" s="4" t="s">
        <v>250</v>
      </c>
      <c r="D61" s="10">
        <v>56</v>
      </c>
      <c r="E61" s="27" t="s">
        <v>339</v>
      </c>
      <c r="F61" s="2"/>
      <c r="G61" s="4" t="s">
        <v>193</v>
      </c>
      <c r="H61" s="9">
        <v>55</v>
      </c>
      <c r="I61" s="28" t="s">
        <v>386</v>
      </c>
    </row>
    <row r="62" spans="2:9" ht="12.75">
      <c r="B62" s="9">
        <v>1999</v>
      </c>
      <c r="C62" s="4" t="s">
        <v>251</v>
      </c>
      <c r="D62" s="10">
        <v>54</v>
      </c>
      <c r="E62" s="27" t="s">
        <v>370</v>
      </c>
      <c r="F62" s="2"/>
      <c r="G62" s="4" t="s">
        <v>193</v>
      </c>
      <c r="H62" s="9">
        <v>56</v>
      </c>
      <c r="I62" s="28" t="s">
        <v>385</v>
      </c>
    </row>
    <row r="63" spans="2:9" ht="12.75">
      <c r="B63" s="9">
        <v>2000</v>
      </c>
      <c r="C63" s="4" t="s">
        <v>145</v>
      </c>
      <c r="D63" s="9">
        <v>50</v>
      </c>
      <c r="E63" s="27" t="s">
        <v>371</v>
      </c>
      <c r="G63" t="s">
        <v>193</v>
      </c>
      <c r="H63" s="7">
        <v>57</v>
      </c>
      <c r="I63" s="26" t="s">
        <v>384</v>
      </c>
    </row>
    <row r="64" spans="2:9" ht="12.75">
      <c r="B64" s="9">
        <v>2001</v>
      </c>
      <c r="C64" s="31" t="s">
        <v>145</v>
      </c>
      <c r="D64" s="9">
        <v>51</v>
      </c>
      <c r="E64" s="27" t="s">
        <v>372</v>
      </c>
      <c r="G64" t="s">
        <v>193</v>
      </c>
      <c r="H64" s="7">
        <v>58</v>
      </c>
      <c r="I64" s="26" t="s">
        <v>383</v>
      </c>
    </row>
    <row r="65" spans="2:9" ht="12.75">
      <c r="B65" s="9">
        <v>2002</v>
      </c>
      <c r="C65" s="4" t="s">
        <v>145</v>
      </c>
      <c r="D65" s="9">
        <v>52</v>
      </c>
      <c r="E65" s="27" t="s">
        <v>373</v>
      </c>
      <c r="G65" s="4" t="s">
        <v>252</v>
      </c>
      <c r="H65" s="9">
        <v>50</v>
      </c>
      <c r="I65" s="28" t="s">
        <v>382</v>
      </c>
    </row>
    <row r="66" spans="2:9" ht="12.75">
      <c r="B66" s="9">
        <v>2003</v>
      </c>
      <c r="C66" s="4" t="s">
        <v>145</v>
      </c>
      <c r="D66" s="9">
        <v>53</v>
      </c>
      <c r="E66" s="27" t="s">
        <v>374</v>
      </c>
      <c r="G66" s="4" t="s">
        <v>253</v>
      </c>
      <c r="H66" s="9">
        <v>51</v>
      </c>
      <c r="I66" s="28" t="s">
        <v>381</v>
      </c>
    </row>
    <row r="67" spans="2:9" ht="12.75">
      <c r="B67" s="9">
        <v>2004</v>
      </c>
      <c r="C67" s="4" t="s">
        <v>145</v>
      </c>
      <c r="D67" s="9">
        <v>54</v>
      </c>
      <c r="E67" s="27" t="s">
        <v>375</v>
      </c>
      <c r="G67" s="4" t="s">
        <v>254</v>
      </c>
      <c r="H67" s="9">
        <v>50</v>
      </c>
      <c r="I67" s="28" t="s">
        <v>380</v>
      </c>
    </row>
    <row r="68" spans="2:9" ht="12.75">
      <c r="B68" s="9">
        <v>2005</v>
      </c>
      <c r="C68" s="4" t="s">
        <v>255</v>
      </c>
      <c r="D68" s="9">
        <v>50</v>
      </c>
      <c r="E68" s="27" t="s">
        <v>376</v>
      </c>
      <c r="G68" s="4" t="s">
        <v>256</v>
      </c>
      <c r="H68" s="9">
        <v>50</v>
      </c>
      <c r="I68" s="28" t="s">
        <v>379</v>
      </c>
    </row>
    <row r="69" spans="2:9" ht="12.75">
      <c r="B69" s="9">
        <v>2006</v>
      </c>
      <c r="C69" s="4" t="s">
        <v>275</v>
      </c>
      <c r="D69" s="9">
        <v>51</v>
      </c>
      <c r="E69" s="27" t="s">
        <v>377</v>
      </c>
      <c r="G69" s="4" t="s">
        <v>256</v>
      </c>
      <c r="H69" s="9">
        <v>51</v>
      </c>
      <c r="I69" s="28" t="s">
        <v>378</v>
      </c>
    </row>
    <row r="70" spans="2:9" ht="12.75">
      <c r="B70" s="51">
        <v>2007</v>
      </c>
      <c r="C70" s="4" t="s">
        <v>405</v>
      </c>
      <c r="D70" s="7">
        <v>52</v>
      </c>
      <c r="E70" s="26" t="s">
        <v>406</v>
      </c>
      <c r="G70" s="52" t="s">
        <v>237</v>
      </c>
      <c r="H70" s="51">
        <v>51</v>
      </c>
      <c r="I70" s="57" t="s">
        <v>410</v>
      </c>
    </row>
    <row r="71" spans="2:9" ht="12.75">
      <c r="B71" s="7">
        <v>2008</v>
      </c>
      <c r="C71" t="s">
        <v>207</v>
      </c>
      <c r="D71" s="7">
        <v>62</v>
      </c>
      <c r="E71" s="26" t="s">
        <v>357</v>
      </c>
      <c r="G71" t="s">
        <v>310</v>
      </c>
      <c r="H71" s="7">
        <v>50</v>
      </c>
      <c r="I71" s="26" t="s">
        <v>390</v>
      </c>
    </row>
    <row r="72" spans="2:9" ht="12.75">
      <c r="B72" s="9">
        <v>2009</v>
      </c>
      <c r="C72" s="4" t="s">
        <v>421</v>
      </c>
      <c r="D72" s="9">
        <v>51</v>
      </c>
      <c r="E72" s="28" t="s">
        <v>422</v>
      </c>
      <c r="G72" t="s">
        <v>424</v>
      </c>
      <c r="H72" s="7">
        <v>53</v>
      </c>
      <c r="I72" s="26" t="s">
        <v>425</v>
      </c>
    </row>
    <row r="73" spans="2:9" ht="12.75">
      <c r="B73" s="9">
        <v>2010</v>
      </c>
      <c r="C73" s="4" t="s">
        <v>475</v>
      </c>
      <c r="D73" s="9">
        <v>50</v>
      </c>
      <c r="E73" s="28" t="s">
        <v>422</v>
      </c>
      <c r="G73" t="s">
        <v>476</v>
      </c>
      <c r="H73" s="7">
        <v>51</v>
      </c>
      <c r="I73" s="26" t="s">
        <v>477</v>
      </c>
    </row>
    <row r="74" spans="2:7" ht="12.75">
      <c r="B74" s="51">
        <v>2010</v>
      </c>
      <c r="C74" s="52" t="s">
        <v>490</v>
      </c>
      <c r="D74" s="51">
        <v>50</v>
      </c>
      <c r="E74" s="57" t="s">
        <v>480</v>
      </c>
      <c r="G74" t="s">
        <v>479</v>
      </c>
    </row>
    <row r="75" spans="2:9" ht="12.75">
      <c r="B75" s="7">
        <v>2011</v>
      </c>
      <c r="C75" s="4" t="s">
        <v>499</v>
      </c>
      <c r="D75" s="7">
        <v>50</v>
      </c>
      <c r="E75" s="7" t="s">
        <v>371</v>
      </c>
      <c r="G75" t="s">
        <v>500</v>
      </c>
      <c r="H75" s="7">
        <v>51</v>
      </c>
      <c r="I75" s="21" t="s">
        <v>521</v>
      </c>
    </row>
    <row r="76" spans="2:9" ht="12.75">
      <c r="B76" s="7">
        <v>2012</v>
      </c>
      <c r="C76" s="4" t="s">
        <v>499</v>
      </c>
      <c r="D76" s="7">
        <v>51</v>
      </c>
      <c r="E76" s="7" t="s">
        <v>376</v>
      </c>
      <c r="G76" t="s">
        <v>408</v>
      </c>
      <c r="H76" s="7">
        <v>50</v>
      </c>
      <c r="I76" s="21" t="s">
        <v>520</v>
      </c>
    </row>
    <row r="77" spans="2:9" ht="12.75">
      <c r="B77" s="7">
        <v>2013</v>
      </c>
      <c r="C77" s="4" t="s">
        <v>512</v>
      </c>
      <c r="D77" s="7">
        <v>51</v>
      </c>
      <c r="E77" s="27" t="s">
        <v>537</v>
      </c>
      <c r="G77" t="s">
        <v>408</v>
      </c>
      <c r="H77" s="7">
        <v>51</v>
      </c>
      <c r="I77" s="42" t="s">
        <v>538</v>
      </c>
    </row>
    <row r="78" spans="2:9" ht="12.75">
      <c r="B78" s="7">
        <v>2014</v>
      </c>
      <c r="C78" s="4" t="s">
        <v>177</v>
      </c>
      <c r="D78" s="7">
        <v>51</v>
      </c>
      <c r="E78" s="7" t="s">
        <v>376</v>
      </c>
      <c r="G78" s="4" t="s">
        <v>408</v>
      </c>
      <c r="H78" s="7">
        <v>52</v>
      </c>
      <c r="I78" s="42" t="s">
        <v>380</v>
      </c>
    </row>
    <row r="79" spans="2:9" ht="12.75">
      <c r="B79" s="7">
        <v>2015</v>
      </c>
      <c r="C79" s="4" t="s">
        <v>564</v>
      </c>
      <c r="D79" s="7">
        <v>50</v>
      </c>
      <c r="E79" s="9" t="s">
        <v>565</v>
      </c>
      <c r="G79" s="4" t="s">
        <v>249</v>
      </c>
      <c r="H79" s="7">
        <v>51</v>
      </c>
      <c r="I79" s="42" t="s">
        <v>566</v>
      </c>
    </row>
    <row r="80" spans="2:9" ht="12.75">
      <c r="B80" s="7">
        <v>2016</v>
      </c>
      <c r="C80" s="4" t="s">
        <v>177</v>
      </c>
      <c r="D80" s="7">
        <v>53</v>
      </c>
      <c r="E80" s="9" t="s">
        <v>593</v>
      </c>
      <c r="G80" s="4" t="s">
        <v>408</v>
      </c>
      <c r="H80" s="7">
        <v>54</v>
      </c>
      <c r="I80" s="42" t="s">
        <v>594</v>
      </c>
    </row>
    <row r="81" spans="2:9" ht="12.75">
      <c r="B81" s="7">
        <v>2017</v>
      </c>
      <c r="C81" s="5" t="s">
        <v>611</v>
      </c>
      <c r="D81" s="7">
        <v>55</v>
      </c>
      <c r="E81" s="10" t="s">
        <v>612</v>
      </c>
      <c r="G81" s="5" t="s">
        <v>408</v>
      </c>
      <c r="H81" s="7">
        <v>55</v>
      </c>
      <c r="I81" s="64" t="s">
        <v>615</v>
      </c>
    </row>
  </sheetData>
  <sheetProtection/>
  <printOptions horizontalCentered="1"/>
  <pageMargins left="0.5" right="0.5" top="1" bottom="0.75" header="0.5" footer="0.5"/>
  <pageSetup horizontalDpi="600" verticalDpi="600" orientation="portrait" r:id="rId1"/>
  <headerFooter alignWithMargins="0">
    <oddHeader>&amp;C&amp;"Arial,Bold"&amp;14Wing Ding Stats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7109375" style="0" customWidth="1"/>
    <col min="2" max="2" width="8.7109375" style="7" customWidth="1"/>
    <col min="3" max="3" width="25.7109375" style="0" customWidth="1"/>
    <col min="4" max="4" width="6.7109375" style="7" customWidth="1"/>
    <col min="5" max="5" width="9.140625" style="7" customWidth="1"/>
    <col min="6" max="6" width="2.7109375" style="0" customWidth="1"/>
    <col min="7" max="7" width="25.7109375" style="0" customWidth="1"/>
    <col min="8" max="8" width="6.7109375" style="7" customWidth="1"/>
    <col min="9" max="9" width="9.140625" style="7" customWidth="1"/>
  </cols>
  <sheetData>
    <row r="1" spans="2:9" ht="12.75">
      <c r="B1" s="19" t="s">
        <v>29</v>
      </c>
      <c r="C1" s="19" t="s">
        <v>286</v>
      </c>
      <c r="D1" s="19" t="s">
        <v>268</v>
      </c>
      <c r="E1" s="19" t="s">
        <v>269</v>
      </c>
      <c r="F1" s="20"/>
      <c r="G1" s="19" t="s">
        <v>287</v>
      </c>
      <c r="H1" s="19" t="s">
        <v>268</v>
      </c>
      <c r="I1" s="19" t="s">
        <v>269</v>
      </c>
    </row>
    <row r="2" spans="2:9" ht="12.75">
      <c r="B2" s="9">
        <v>1991</v>
      </c>
      <c r="C2" s="4" t="s">
        <v>284</v>
      </c>
      <c r="D2" s="7">
        <v>17</v>
      </c>
      <c r="E2" s="18" t="s">
        <v>435</v>
      </c>
      <c r="G2" s="4" t="s">
        <v>285</v>
      </c>
      <c r="H2" s="9"/>
      <c r="I2" s="18" t="s">
        <v>446</v>
      </c>
    </row>
    <row r="3" spans="2:9" ht="12.75">
      <c r="B3" s="9">
        <v>1992</v>
      </c>
      <c r="C3" s="4"/>
      <c r="E3" s="18"/>
      <c r="G3" s="4"/>
      <c r="H3" s="9"/>
      <c r="I3" s="18"/>
    </row>
    <row r="4" spans="2:9" ht="12.75">
      <c r="B4" s="9">
        <v>1993</v>
      </c>
      <c r="C4" s="4" t="s">
        <v>80</v>
      </c>
      <c r="D4" s="7">
        <v>24</v>
      </c>
      <c r="E4" s="18" t="s">
        <v>436</v>
      </c>
      <c r="G4" s="4" t="s">
        <v>283</v>
      </c>
      <c r="H4" s="9"/>
      <c r="I4" s="18" t="s">
        <v>447</v>
      </c>
    </row>
    <row r="5" spans="2:9" ht="12.75">
      <c r="B5" s="9">
        <v>1994</v>
      </c>
      <c r="C5" s="4" t="s">
        <v>281</v>
      </c>
      <c r="D5" s="7">
        <v>24</v>
      </c>
      <c r="E5" s="18" t="s">
        <v>437</v>
      </c>
      <c r="G5" s="4" t="s">
        <v>282</v>
      </c>
      <c r="H5" s="9"/>
      <c r="I5" s="18" t="s">
        <v>393</v>
      </c>
    </row>
    <row r="6" spans="2:9" ht="12.75">
      <c r="B6" s="9">
        <v>1995</v>
      </c>
      <c r="C6" s="4" t="s">
        <v>279</v>
      </c>
      <c r="E6" s="18" t="s">
        <v>438</v>
      </c>
      <c r="G6" s="4" t="s">
        <v>280</v>
      </c>
      <c r="H6" s="9">
        <v>29</v>
      </c>
      <c r="I6" s="18" t="s">
        <v>448</v>
      </c>
    </row>
    <row r="7" spans="2:9" ht="12.75">
      <c r="B7" s="7">
        <v>1996</v>
      </c>
      <c r="C7" t="s">
        <v>277</v>
      </c>
      <c r="E7" s="18" t="s">
        <v>439</v>
      </c>
      <c r="G7" t="s">
        <v>278</v>
      </c>
      <c r="H7" s="7">
        <v>17</v>
      </c>
      <c r="I7" s="18" t="s">
        <v>449</v>
      </c>
    </row>
    <row r="8" spans="2:9" ht="12.75">
      <c r="B8" s="9">
        <v>1997</v>
      </c>
      <c r="C8" s="4"/>
      <c r="E8" s="18"/>
      <c r="G8" s="4"/>
      <c r="H8" s="9"/>
      <c r="I8" s="18"/>
    </row>
    <row r="9" spans="2:9" ht="12.75">
      <c r="B9" s="9">
        <v>1998</v>
      </c>
      <c r="C9" s="4" t="s">
        <v>257</v>
      </c>
      <c r="D9" s="9">
        <v>29</v>
      </c>
      <c r="E9" s="46" t="s">
        <v>440</v>
      </c>
      <c r="G9" t="s">
        <v>258</v>
      </c>
      <c r="H9" s="7">
        <v>16</v>
      </c>
      <c r="I9" s="18" t="s">
        <v>450</v>
      </c>
    </row>
    <row r="10" spans="2:9" ht="12.75">
      <c r="B10" s="7">
        <v>1999</v>
      </c>
      <c r="C10" t="s">
        <v>259</v>
      </c>
      <c r="D10" s="7">
        <v>18</v>
      </c>
      <c r="E10" s="18" t="s">
        <v>441</v>
      </c>
      <c r="G10" t="s">
        <v>260</v>
      </c>
      <c r="H10" s="7">
        <v>21</v>
      </c>
      <c r="I10" s="18" t="s">
        <v>451</v>
      </c>
    </row>
    <row r="11" spans="2:9" ht="12.75">
      <c r="B11" s="7">
        <v>2000</v>
      </c>
      <c r="C11" t="s">
        <v>261</v>
      </c>
      <c r="D11" s="7">
        <v>18</v>
      </c>
      <c r="E11" s="18" t="s">
        <v>442</v>
      </c>
      <c r="G11" t="s">
        <v>262</v>
      </c>
      <c r="H11" s="7">
        <v>14</v>
      </c>
      <c r="I11" s="18" t="s">
        <v>452</v>
      </c>
    </row>
    <row r="12" spans="2:9" ht="12.75">
      <c r="B12" s="7">
        <v>2001</v>
      </c>
      <c r="C12" t="s">
        <v>263</v>
      </c>
      <c r="D12" s="7">
        <v>18</v>
      </c>
      <c r="E12" s="18" t="s">
        <v>391</v>
      </c>
      <c r="G12" t="s">
        <v>262</v>
      </c>
      <c r="H12" s="7">
        <v>15</v>
      </c>
      <c r="I12" s="18" t="s">
        <v>453</v>
      </c>
    </row>
    <row r="13" spans="2:9" ht="12.75">
      <c r="B13" s="7">
        <v>2002</v>
      </c>
      <c r="C13" s="4" t="s">
        <v>232</v>
      </c>
      <c r="D13" s="7">
        <v>16</v>
      </c>
      <c r="E13" s="18" t="s">
        <v>443</v>
      </c>
      <c r="G13" t="s">
        <v>262</v>
      </c>
      <c r="H13" s="7">
        <v>16</v>
      </c>
      <c r="I13" s="18" t="s">
        <v>454</v>
      </c>
    </row>
    <row r="14" spans="2:9" ht="12.75">
      <c r="B14" s="7">
        <v>2003</v>
      </c>
      <c r="C14" s="4" t="s">
        <v>264</v>
      </c>
      <c r="D14" s="7">
        <v>18</v>
      </c>
      <c r="E14" s="18" t="s">
        <v>444</v>
      </c>
      <c r="G14" t="s">
        <v>265</v>
      </c>
      <c r="H14" s="7">
        <v>18</v>
      </c>
      <c r="I14" s="18" t="s">
        <v>449</v>
      </c>
    </row>
    <row r="15" spans="2:9" ht="12.75">
      <c r="B15" s="7">
        <v>2004</v>
      </c>
      <c r="C15" s="4" t="s">
        <v>264</v>
      </c>
      <c r="D15" s="7">
        <v>19</v>
      </c>
      <c r="E15" s="18" t="s">
        <v>445</v>
      </c>
      <c r="G15" t="s">
        <v>266</v>
      </c>
      <c r="H15" s="7">
        <v>18</v>
      </c>
      <c r="I15" s="18" t="s">
        <v>455</v>
      </c>
    </row>
    <row r="16" spans="2:9" ht="12.75">
      <c r="B16" s="9">
        <v>2005</v>
      </c>
      <c r="C16" s="4" t="s">
        <v>264</v>
      </c>
      <c r="D16" s="7">
        <v>20</v>
      </c>
      <c r="E16" s="18" t="s">
        <v>445</v>
      </c>
      <c r="F16" t="s">
        <v>27</v>
      </c>
      <c r="G16" s="4" t="s">
        <v>267</v>
      </c>
      <c r="H16" s="9">
        <v>14</v>
      </c>
      <c r="I16" s="18" t="s">
        <v>456</v>
      </c>
    </row>
    <row r="17" spans="2:9" ht="12.75">
      <c r="B17" s="9">
        <v>2006</v>
      </c>
      <c r="C17" s="4" t="s">
        <v>264</v>
      </c>
      <c r="D17" s="7">
        <v>21</v>
      </c>
      <c r="E17" s="18" t="s">
        <v>438</v>
      </c>
      <c r="G17" s="4" t="s">
        <v>265</v>
      </c>
      <c r="H17" s="9">
        <v>21</v>
      </c>
      <c r="I17" s="46" t="s">
        <v>457</v>
      </c>
    </row>
    <row r="18" spans="2:9" ht="12.75">
      <c r="B18" s="7">
        <v>2007</v>
      </c>
      <c r="C18" s="4" t="s">
        <v>264</v>
      </c>
      <c r="D18" s="7">
        <v>22</v>
      </c>
      <c r="E18" s="18" t="s">
        <v>411</v>
      </c>
      <c r="G18" s="4" t="s">
        <v>412</v>
      </c>
      <c r="H18" s="7">
        <v>24</v>
      </c>
      <c r="I18" s="18" t="s">
        <v>413</v>
      </c>
    </row>
    <row r="19" spans="2:9" ht="12.75">
      <c r="B19" s="7">
        <v>2008</v>
      </c>
      <c r="C19" s="4" t="s">
        <v>264</v>
      </c>
      <c r="D19" s="7">
        <v>23</v>
      </c>
      <c r="E19" s="18" t="s">
        <v>391</v>
      </c>
      <c r="G19" s="4" t="s">
        <v>392</v>
      </c>
      <c r="H19" s="7">
        <v>17</v>
      </c>
      <c r="I19" s="18" t="s">
        <v>393</v>
      </c>
    </row>
    <row r="20" spans="2:9" ht="12.75">
      <c r="B20" s="7">
        <v>2009</v>
      </c>
      <c r="C20" s="4" t="s">
        <v>264</v>
      </c>
      <c r="D20" s="7">
        <v>24</v>
      </c>
      <c r="E20" s="18" t="s">
        <v>415</v>
      </c>
      <c r="G20" s="4" t="s">
        <v>392</v>
      </c>
      <c r="H20" s="7">
        <v>18</v>
      </c>
      <c r="I20" s="18" t="s">
        <v>416</v>
      </c>
    </row>
    <row r="21" spans="2:9" ht="12.75">
      <c r="B21" s="7">
        <v>2010</v>
      </c>
      <c r="C21" s="4" t="s">
        <v>481</v>
      </c>
      <c r="D21" s="7">
        <v>25</v>
      </c>
      <c r="E21" s="7" t="s">
        <v>482</v>
      </c>
      <c r="G21" s="4" t="s">
        <v>483</v>
      </c>
      <c r="H21" s="7">
        <v>19</v>
      </c>
      <c r="I21" s="18" t="s">
        <v>452</v>
      </c>
    </row>
    <row r="22" spans="2:9" ht="12.75">
      <c r="B22" s="7">
        <v>2011</v>
      </c>
      <c r="C22" s="4" t="s">
        <v>501</v>
      </c>
      <c r="D22" s="7">
        <v>20</v>
      </c>
      <c r="E22" s="7" t="s">
        <v>502</v>
      </c>
      <c r="G22" s="43" t="s">
        <v>503</v>
      </c>
      <c r="H22" s="7">
        <v>32</v>
      </c>
      <c r="I22" s="7" t="s">
        <v>504</v>
      </c>
    </row>
    <row r="23" spans="2:9" ht="12.75">
      <c r="B23" s="7">
        <v>2012</v>
      </c>
      <c r="C23" s="4" t="s">
        <v>501</v>
      </c>
      <c r="D23" s="7">
        <v>20</v>
      </c>
      <c r="E23" s="7" t="s">
        <v>502</v>
      </c>
      <c r="G23" s="45" t="s">
        <v>522</v>
      </c>
      <c r="H23" s="7">
        <v>23</v>
      </c>
      <c r="I23" s="7" t="s">
        <v>523</v>
      </c>
    </row>
    <row r="24" spans="2:9" ht="12.75">
      <c r="B24" s="7">
        <v>2013</v>
      </c>
      <c r="C24" s="4" t="s">
        <v>417</v>
      </c>
      <c r="D24" s="7">
        <v>24</v>
      </c>
      <c r="E24" s="9" t="s">
        <v>539</v>
      </c>
      <c r="G24" s="43" t="s">
        <v>503</v>
      </c>
      <c r="H24" s="7">
        <v>34</v>
      </c>
      <c r="I24" s="9" t="s">
        <v>450</v>
      </c>
    </row>
    <row r="25" spans="2:9" ht="12.75">
      <c r="B25" s="8">
        <v>2014</v>
      </c>
      <c r="C25" s="4" t="s">
        <v>556</v>
      </c>
      <c r="D25" s="7">
        <v>18</v>
      </c>
      <c r="E25" s="46" t="s">
        <v>441</v>
      </c>
      <c r="G25" s="59" t="s">
        <v>557</v>
      </c>
      <c r="H25" s="51">
        <v>24</v>
      </c>
      <c r="I25" s="58" t="s">
        <v>558</v>
      </c>
    </row>
    <row r="26" spans="2:9" ht="12.75">
      <c r="B26" s="51">
        <v>2015</v>
      </c>
      <c r="C26" s="52" t="s">
        <v>560</v>
      </c>
      <c r="D26" s="51">
        <v>25</v>
      </c>
      <c r="E26" s="58" t="s">
        <v>575</v>
      </c>
      <c r="G26" s="47" t="s">
        <v>503</v>
      </c>
      <c r="H26" s="9">
        <v>36</v>
      </c>
      <c r="I26" s="9" t="s">
        <v>450</v>
      </c>
    </row>
    <row r="27" spans="2:9" ht="12.75">
      <c r="B27" s="7">
        <v>2016</v>
      </c>
      <c r="C27" s="4" t="s">
        <v>595</v>
      </c>
      <c r="D27" s="7">
        <v>18</v>
      </c>
      <c r="E27" s="46" t="s">
        <v>596</v>
      </c>
      <c r="G27" s="47" t="s">
        <v>597</v>
      </c>
      <c r="H27" s="7">
        <v>21</v>
      </c>
      <c r="I27" s="9" t="s">
        <v>598</v>
      </c>
    </row>
    <row r="28" spans="2:9" ht="12.75">
      <c r="B28" s="7">
        <v>2017</v>
      </c>
      <c r="C28" s="5" t="s">
        <v>616</v>
      </c>
      <c r="D28" s="7">
        <v>17</v>
      </c>
      <c r="E28" s="65" t="s">
        <v>411</v>
      </c>
      <c r="G28" s="66" t="s">
        <v>617</v>
      </c>
      <c r="H28" s="7">
        <v>33</v>
      </c>
      <c r="I28" s="10" t="s">
        <v>618</v>
      </c>
    </row>
  </sheetData>
  <sheetProtection/>
  <printOptions horizontalCentered="1"/>
  <pageMargins left="0.5" right="0.5" top="1" bottom="0.75" header="0.5" footer="0.5"/>
  <pageSetup horizontalDpi="600" verticalDpi="600" orientation="portrait" r:id="rId1"/>
  <headerFooter alignWithMargins="0">
    <oddHeader>&amp;C&amp;"Arial,Bold"&amp;14Gobbler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 Dorrie</dc:creator>
  <cp:keywords/>
  <dc:description/>
  <cp:lastModifiedBy>Albert</cp:lastModifiedBy>
  <cp:lastPrinted>2016-11-23T14:33:04Z</cp:lastPrinted>
  <dcterms:created xsi:type="dcterms:W3CDTF">2006-11-24T03:08:12Z</dcterms:created>
  <dcterms:modified xsi:type="dcterms:W3CDTF">2019-01-16T21:12:29Z</dcterms:modified>
  <cp:category/>
  <cp:version/>
  <cp:contentType/>
  <cp:contentStatus/>
</cp:coreProperties>
</file>